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01\Shared Folders\Company\Отдел воздуховодов\Прайсы наши\"/>
    </mc:Choice>
  </mc:AlternateContent>
  <xr:revisionPtr revIDLastSave="0" documentId="13_ncr:1_{DB355AEB-9A60-415C-A16D-A5AF1519B102}" xr6:coauthVersionLast="47" xr6:coauthVersionMax="47" xr10:uidLastSave="{00000000-0000-0000-0000-000000000000}"/>
  <bookViews>
    <workbookView xWindow="4365" yWindow="45" windowWidth="24225" windowHeight="13695" xr2:uid="{00000000-000D-0000-FFFF-FFFF00000000}"/>
  </bookViews>
  <sheets>
    <sheet name="Полиуретан PU" sheetId="6" r:id="rId1"/>
    <sheet name="ПВХ PVC" sheetId="7" r:id="rId2"/>
    <sheet name="Ткань PVC-F" sheetId="8" r:id="rId3"/>
    <sheet name="Резина E-600, 700" sheetId="9" r:id="rId4"/>
    <sheet name="POF" sheetId="10" r:id="rId5"/>
    <sheet name="CL" sheetId="11" r:id="rId6"/>
    <sheet name="ШЛАНГИ" sheetId="13" r:id="rId7"/>
  </sheets>
  <definedNames>
    <definedName name="Excel_BuiltIn_Print_Area_0">#REF!</definedName>
  </definedNames>
  <calcPr calcId="181029"/>
</workbook>
</file>

<file path=xl/calcChain.xml><?xml version="1.0" encoding="utf-8"?>
<calcChain xmlns="http://schemas.openxmlformats.org/spreadsheetml/2006/main">
  <c r="O219" i="13" l="1"/>
  <c r="O218" i="13"/>
  <c r="O98" i="13"/>
  <c r="O97" i="13"/>
  <c r="O152" i="13" l="1"/>
  <c r="O145" i="13"/>
  <c r="O138" i="13"/>
  <c r="O122" i="13"/>
  <c r="O115" i="13"/>
  <c r="O107" i="13"/>
  <c r="O99" i="13"/>
  <c r="O89" i="13"/>
  <c r="O82" i="13"/>
  <c r="O69" i="13"/>
  <c r="O55" i="13"/>
  <c r="O48" i="13"/>
  <c r="O38" i="13"/>
  <c r="O31" i="13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31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02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273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44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05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163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24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82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4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10" i="6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45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10" i="7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9" i="9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O229" i="13"/>
  <c r="O228" i="13"/>
  <c r="O227" i="13"/>
  <c r="O209" i="13"/>
  <c r="O208" i="13"/>
  <c r="O207" i="13"/>
  <c r="O202" i="13"/>
  <c r="O201" i="13"/>
  <c r="O200" i="13"/>
  <c r="O199" i="13"/>
  <c r="O196" i="13"/>
  <c r="O195" i="13"/>
  <c r="O194" i="13"/>
  <c r="O193" i="13"/>
  <c r="O192" i="13"/>
  <c r="O191" i="13"/>
  <c r="O190" i="13"/>
  <c r="O189" i="13"/>
  <c r="O188" i="13"/>
  <c r="O187" i="13"/>
  <c r="O186" i="13"/>
  <c r="O185" i="13"/>
  <c r="O184" i="13"/>
  <c r="O183" i="13"/>
  <c r="O182" i="13"/>
  <c r="O181" i="13"/>
  <c r="O180" i="13"/>
  <c r="O179" i="13"/>
  <c r="O178" i="13"/>
  <c r="O175" i="13"/>
  <c r="O174" i="13"/>
  <c r="O173" i="13"/>
  <c r="O172" i="13"/>
  <c r="O171" i="13"/>
  <c r="O170" i="13"/>
  <c r="O169" i="13"/>
  <c r="O168" i="13"/>
  <c r="O167" i="13"/>
  <c r="O166" i="13"/>
  <c r="O165" i="13"/>
  <c r="O164" i="13"/>
  <c r="O163" i="13"/>
  <c r="O162" i="13"/>
  <c r="O161" i="13"/>
  <c r="O160" i="13"/>
  <c r="O159" i="13"/>
  <c r="O158" i="13"/>
  <c r="O153" i="13"/>
  <c r="O151" i="13"/>
  <c r="O150" i="13"/>
  <c r="O149" i="13"/>
  <c r="O148" i="13"/>
  <c r="O147" i="13"/>
  <c r="O146" i="13"/>
  <c r="O144" i="13"/>
  <c r="O139" i="13"/>
  <c r="O137" i="13"/>
  <c r="O136" i="13"/>
  <c r="O135" i="13"/>
  <c r="O134" i="13"/>
  <c r="O133" i="13"/>
  <c r="O123" i="13"/>
  <c r="O121" i="13"/>
  <c r="O120" i="13"/>
  <c r="O119" i="13"/>
  <c r="O118" i="13"/>
  <c r="O117" i="13"/>
  <c r="O116" i="13"/>
  <c r="O114" i="13"/>
  <c r="O108" i="13"/>
  <c r="O106" i="13"/>
  <c r="O105" i="13"/>
  <c r="O104" i="13"/>
  <c r="O103" i="13"/>
  <c r="O102" i="13"/>
  <c r="O101" i="13"/>
  <c r="O100" i="13"/>
  <c r="O90" i="13"/>
  <c r="O88" i="13"/>
  <c r="O87" i="13"/>
  <c r="O86" i="13"/>
  <c r="O85" i="13"/>
  <c r="O84" i="13"/>
  <c r="O83" i="13"/>
  <c r="O81" i="13"/>
  <c r="O70" i="13"/>
  <c r="O68" i="13"/>
  <c r="O67" i="13"/>
  <c r="O66" i="13"/>
  <c r="O65" i="13"/>
  <c r="O64" i="13"/>
  <c r="O56" i="13"/>
  <c r="O54" i="13"/>
  <c r="O53" i="13"/>
  <c r="O52" i="13"/>
  <c r="O51" i="13"/>
  <c r="O50" i="13"/>
  <c r="O49" i="13"/>
  <c r="O47" i="13"/>
  <c r="O46" i="13"/>
  <c r="O45" i="13"/>
  <c r="O39" i="13"/>
  <c r="O37" i="13"/>
  <c r="O36" i="13"/>
  <c r="O35" i="13"/>
  <c r="O34" i="13"/>
  <c r="O33" i="13"/>
  <c r="O32" i="13"/>
  <c r="O30" i="13"/>
  <c r="O29" i="13"/>
  <c r="O28" i="13"/>
  <c r="O16" i="13"/>
  <c r="O15" i="13"/>
  <c r="O14" i="13"/>
  <c r="O13" i="13"/>
  <c r="O12" i="13"/>
  <c r="O11" i="13"/>
  <c r="O10" i="13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10" i="11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39" i="9"/>
  <c r="K40" i="9"/>
  <c r="K41" i="9"/>
  <c r="K42" i="9"/>
  <c r="K43" i="9"/>
  <c r="K44" i="9"/>
  <c r="K45" i="9"/>
  <c r="K46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111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40" i="11"/>
  <c r="K10" i="10"/>
  <c r="K38" i="9"/>
  <c r="K10" i="9"/>
  <c r="K79" i="8"/>
  <c r="K45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10" i="8"/>
</calcChain>
</file>

<file path=xl/sharedStrings.xml><?xml version="1.0" encoding="utf-8"?>
<sst xmlns="http://schemas.openxmlformats.org/spreadsheetml/2006/main" count="1342" uniqueCount="1015">
  <si>
    <t>Ваша скидка</t>
  </si>
  <si>
    <t>Ø</t>
  </si>
  <si>
    <t>Ваша цена                (за 1 п.м.)</t>
  </si>
  <si>
    <t>Розничная цена  за 1 п.м.</t>
  </si>
  <si>
    <t>Воздуховод TEX PU 400</t>
  </si>
  <si>
    <t xml:space="preserve">Легкий абразивостойкий воздуховод из полиуретана. Очень гибкий и эластичный. Позволяет отвести статическое электричество при заземлении стальной спирали. </t>
  </si>
  <si>
    <t>Воздуховод TEX PU 500</t>
  </si>
  <si>
    <r>
      <t xml:space="preserve">Длина: </t>
    </r>
    <r>
      <rPr>
        <sz val="12"/>
        <color indexed="8"/>
        <rFont val="Times New Roman"/>
        <family val="1"/>
        <charset val="204"/>
      </rPr>
      <t>от 6м до 10-15м.</t>
    </r>
  </si>
  <si>
    <t>Воздуховод TEX PU 500-CU</t>
  </si>
  <si>
    <t xml:space="preserve">Легкий абразивостойкий воздуховод из полиуретана. Очень гибкий и эластичный. Позволяет отвести статическое электричество при заземлении омедненной спирали. </t>
  </si>
  <si>
    <t>Воздуховод TEX PU 600-Т</t>
  </si>
  <si>
    <t>Воздуховод TEX PU 700</t>
  </si>
  <si>
    <t>Воздуховод TEX PU 900</t>
  </si>
  <si>
    <t>Воздуховод TEX PU 1100</t>
  </si>
  <si>
    <t>www.tex.su</t>
  </si>
  <si>
    <t>Воздуховод TEX PU 1300</t>
  </si>
  <si>
    <t>Воздуховод TEX PU 1500</t>
  </si>
  <si>
    <t>Воздуховод TEX PU 2000</t>
  </si>
  <si>
    <t xml:space="preserve">Абразивостойкий воздуховод из полиуретана. Позволяет отвести статическое электричество при заземлении стальной спирали. </t>
  </si>
  <si>
    <t>Воздуховод TEX PVC 500</t>
  </si>
  <si>
    <t>Гибкий воздуховод из ПВХ (поливинилхлорида) и каркасом из стальной высокоуглеродистой проволоки. Легкий, эластичный, износоустойчивый. Позволяет отвести статическое электричество при заземлении стальной спирали.</t>
  </si>
  <si>
    <r>
      <t>Область применения</t>
    </r>
    <r>
      <rPr>
        <sz val="12"/>
        <color indexed="8"/>
        <rFont val="Times New Roman"/>
        <family val="1"/>
        <charset val="204"/>
      </rPr>
      <t xml:space="preserve">:  Отвод дыма, паров, газообразных веществ. Транспортировка мелкозернистых частиц (порошки, пыль). Удаление из рабочей зоны стружки, волокон. </t>
    </r>
  </si>
  <si>
    <r>
      <t>Конструкция</t>
    </r>
    <r>
      <rPr>
        <sz val="12"/>
        <color indexed="8"/>
        <rFont val="Times New Roman"/>
        <family val="1"/>
        <charset val="204"/>
      </rPr>
      <t xml:space="preserve">:  Стенка из прозрачного термопластичного ПВХ (поливинилхлорида) толщиной 0,5 мм. Каркас из оцинкованной высокоуглеродистой стальной проволоки. Внешняя поверхность воздуховода ребристая, внутренняя - волнистая. По заказу возможно изготовление воздуховода с очень небольшой волнистостью внутренней поверхности. </t>
    </r>
  </si>
  <si>
    <t>Воздуховод TEX PVC 500-CU</t>
  </si>
  <si>
    <r>
      <t>Конструкция</t>
    </r>
    <r>
      <rPr>
        <sz val="12"/>
        <color indexed="8"/>
        <rFont val="Times New Roman"/>
        <family val="1"/>
        <charset val="204"/>
      </rPr>
      <t xml:space="preserve">:  Стенка из прозрачного термопластичного ПВХ (поливинилхлорида) толщиной </t>
    </r>
    <r>
      <rPr>
        <b/>
        <sz val="12"/>
        <color indexed="8"/>
        <rFont val="Times New Roman"/>
        <family val="1"/>
        <charset val="204"/>
      </rPr>
      <t>0,5 мм</t>
    </r>
    <r>
      <rPr>
        <sz val="12"/>
        <color indexed="8"/>
        <rFont val="Times New Roman"/>
        <family val="1"/>
        <charset val="204"/>
      </rPr>
      <t xml:space="preserve">. Каркас из омедненной высокоуглеродистой стальной проволоки. Внешняя поверхность воздуховода ребристая, внутренняя - волнистая. По заказу возможно изготовление воздуховода с очень небольшой волнистостью внутренней поверхности. </t>
    </r>
  </si>
  <si>
    <t>Гибкий воздуховод из ПВХ (поливинилхлорида) и каркасом из омедненной стальной высокоуглеродистой проволоки. Легкий, эластичный, износоустойчивый. Позволяет отвести статическое электричество при заземлении стальной спирали.</t>
  </si>
  <si>
    <r>
      <t>Особенности</t>
    </r>
    <r>
      <rPr>
        <sz val="12"/>
        <color indexed="8"/>
        <rFont val="Times New Roman"/>
        <family val="1"/>
        <charset val="204"/>
      </rPr>
      <t xml:space="preserve">:  Умеренная химическая стойкость, устойчивость к атмосферным воздействиям, устойчивость к ультрафиолету и озону, умеренная абразивостойкость,   пожаробезопасность </t>
    </r>
  </si>
  <si>
    <r>
      <t>Особенности</t>
    </r>
    <r>
      <rPr>
        <sz val="12"/>
        <color indexed="8"/>
        <rFont val="Times New Roman"/>
        <family val="1"/>
        <charset val="204"/>
      </rPr>
      <t xml:space="preserve">:  Умеренная химическая стойкость, устойчивость к атмосферным воздействиям, устойчивость к ультрафиолету и озону, умеренная абразивостойкость,  пожаробезопасность </t>
    </r>
  </si>
  <si>
    <t>105264, г.Москва, ул. 9-я Парковая, д.39</t>
  </si>
  <si>
    <t xml:space="preserve">Легкий воздуховод широкого спектра применения из полиэфирной ткани с пропиткой ПВХ и каркасом из стальной высокоуглеродистой проволоки. Гибкий, стоек к сжатию и растяжению. Позволяет отвести статическое электричество при заземлении стальной спирали. </t>
  </si>
  <si>
    <r>
      <rPr>
        <b/>
        <sz val="12"/>
        <color indexed="8"/>
        <rFont val="Times New Roman"/>
        <family val="1"/>
        <charset val="204"/>
      </rPr>
      <t>Область применения:</t>
    </r>
    <r>
      <rPr>
        <sz val="12"/>
        <color indexed="8"/>
        <rFont val="Times New Roman"/>
        <family val="1"/>
        <charset val="204"/>
      </rPr>
      <t xml:space="preserve">  Транспортировка материалов с невысокими абразивными свойствами, отвод выхлопных газов и газов сварочного оборудования, отвод химических паров. Пригоден для внутреннего и наружного применения. </t>
    </r>
  </si>
  <si>
    <r>
      <rPr>
        <b/>
        <sz val="12"/>
        <color indexed="8"/>
        <rFont val="Times New Roman"/>
        <family val="1"/>
        <charset val="204"/>
      </rPr>
      <t>Особенности: </t>
    </r>
    <r>
      <rPr>
        <sz val="12"/>
        <color indexed="8"/>
        <rFont val="Times New Roman"/>
        <family val="1"/>
        <charset val="204"/>
      </rPr>
      <t xml:space="preserve"> Морозостойкость,  устойчивость к атмосферным воздействиям,  устойчивость к ультрафиолету и озону,  пожаробезопасность </t>
    </r>
  </si>
  <si>
    <r>
      <rPr>
        <b/>
        <sz val="12"/>
        <color indexed="8"/>
        <rFont val="Times New Roman"/>
        <family val="1"/>
        <charset val="204"/>
      </rPr>
      <t>Температурный режим:</t>
    </r>
    <r>
      <rPr>
        <sz val="12"/>
        <color indexed="8"/>
        <rFont val="Times New Roman"/>
        <family val="1"/>
        <charset val="204"/>
      </rPr>
      <t xml:space="preserve"> – 30…. +90ºС. </t>
    </r>
  </si>
  <si>
    <r>
      <t>Температурный режим</t>
    </r>
    <r>
      <rPr>
        <sz val="12"/>
        <color indexed="8"/>
        <rFont val="Times New Roman"/>
        <family val="1"/>
        <charset val="204"/>
      </rPr>
      <t xml:space="preserve"> -20... +70ºС, кратковременно (до 30 мин) +80ºС </t>
    </r>
  </si>
  <si>
    <r>
      <rPr>
        <b/>
        <sz val="12"/>
        <color indexed="8"/>
        <rFont val="Times New Roman"/>
        <family val="1"/>
        <charset val="204"/>
      </rPr>
      <t>Конструкция:</t>
    </r>
    <r>
      <rPr>
        <sz val="12"/>
        <color indexed="8"/>
        <rFont val="Times New Roman"/>
        <family val="1"/>
        <charset val="204"/>
      </rPr>
      <t xml:space="preserve">  Стенка из полиэфирной ткани с пропиткой ПВХ толщиной </t>
    </r>
    <r>
      <rPr>
        <b/>
        <sz val="12"/>
        <color indexed="8"/>
        <rFont val="Times New Roman"/>
        <family val="1"/>
        <charset val="204"/>
      </rPr>
      <t>0,3 мм</t>
    </r>
    <r>
      <rPr>
        <sz val="12"/>
        <color indexed="8"/>
        <rFont val="Times New Roman"/>
        <family val="1"/>
        <charset val="204"/>
      </rPr>
      <t xml:space="preserve">. Каркас из высокоуглеродистой стальной проволоки. Внешняя поверхность воздуховода ребристая, внутренняя гладкая или волнистая. </t>
    </r>
  </si>
  <si>
    <r>
      <rPr>
        <b/>
        <sz val="12"/>
        <color indexed="8"/>
        <rFont val="Times New Roman"/>
        <family val="1"/>
        <charset val="204"/>
      </rPr>
      <t>Конструкция:</t>
    </r>
    <r>
      <rPr>
        <sz val="12"/>
        <color indexed="8"/>
        <rFont val="Times New Roman"/>
        <family val="1"/>
        <charset val="204"/>
      </rPr>
      <t xml:space="preserve">  Стенка из полиэфирной ткани с пропиткой ПВХ толщиной </t>
    </r>
    <r>
      <rPr>
        <b/>
        <sz val="12"/>
        <color indexed="8"/>
        <rFont val="Times New Roman"/>
        <family val="1"/>
        <charset val="204"/>
      </rPr>
      <t>0,6 мм</t>
    </r>
    <r>
      <rPr>
        <sz val="12"/>
        <color indexed="8"/>
        <rFont val="Times New Roman"/>
        <family val="1"/>
        <charset val="204"/>
      </rPr>
      <t xml:space="preserve">. Каркас из высокоуглеродистой стальной проволоки. Внешняя поверхность воздуховода ребристая, внутренняя гладкая или волнистая. </t>
    </r>
  </si>
  <si>
    <t>Воздуховод TEX PVC-F-300</t>
  </si>
  <si>
    <t>Воздуховод TEX PVC-F-600</t>
  </si>
  <si>
    <t>Воздуховод TEX PVC-F-300-H</t>
  </si>
  <si>
    <r>
      <t>Область применения</t>
    </r>
    <r>
      <rPr>
        <sz val="12"/>
        <color indexed="8"/>
        <rFont val="Times New Roman"/>
        <family val="1"/>
        <charset val="204"/>
      </rPr>
      <t>  Транспортировка материалов с невысокими абразивными свойствами, отвод выхлопных газов и газов сварочного оборудования, отвод химических паров. Пригоден для внутреннего и наружного применения</t>
    </r>
  </si>
  <si>
    <r>
      <t>Особенности </t>
    </r>
    <r>
      <rPr>
        <sz val="12"/>
        <color indexed="8"/>
        <rFont val="Times New Roman"/>
        <family val="1"/>
        <charset val="204"/>
      </rPr>
      <t xml:space="preserve"> Устойчивость к атмосферным воздействиям, устойчивость к ультрафиолету и озону, пожаробезопасность </t>
    </r>
  </si>
  <si>
    <r>
      <t>Конструкция</t>
    </r>
    <r>
      <rPr>
        <sz val="12"/>
        <color indexed="8"/>
        <rFont val="Times New Roman"/>
        <family val="1"/>
        <charset val="204"/>
      </rPr>
      <t xml:space="preserve">:  Стенка из полиэфирной ткани с пропиткой ПВХ толщиной </t>
    </r>
    <r>
      <rPr>
        <b/>
        <sz val="12"/>
        <color indexed="8"/>
        <rFont val="Times New Roman"/>
        <family val="1"/>
        <charset val="204"/>
      </rPr>
      <t>0,3 мм</t>
    </r>
    <r>
      <rPr>
        <sz val="12"/>
        <color indexed="8"/>
        <rFont val="Times New Roman"/>
        <family val="1"/>
        <charset val="204"/>
      </rPr>
      <t>. Каркас из высокоуглеродистой стальной проволоки. Дополнительная защитная лента вдоль спирали каркаса. Внешняя поверхность воздуховода ребристая, внутренняя гладкая или волнистая.</t>
    </r>
  </si>
  <si>
    <t>Воздуховод TEX PVC-F-600-H</t>
  </si>
  <si>
    <t>Вариант воздуховода Tex PVC-F-600 с повышенной износоустойчивостью, Легкий воздуховод широкого спектра применения из полиэфирной ткани с пропиткой ПВХ и каркасом из стальной высокоуглеродистой проволоки. Гибкий, стоек сжатию и растяжению. Позволяет отвести статическое электричество при заземлении стальной спирали</t>
  </si>
  <si>
    <r>
      <t>Конструкция</t>
    </r>
    <r>
      <rPr>
        <sz val="12"/>
        <color indexed="8"/>
        <rFont val="Times New Roman"/>
        <family val="1"/>
        <charset val="204"/>
      </rPr>
      <t xml:space="preserve">:  Стенка из полиэфирной ткани с пропиткой ПВХ толщиной </t>
    </r>
    <r>
      <rPr>
        <b/>
        <sz val="12"/>
        <color indexed="8"/>
        <rFont val="Times New Roman"/>
        <family val="1"/>
        <charset val="204"/>
      </rPr>
      <t>0,6 мм</t>
    </r>
    <r>
      <rPr>
        <sz val="12"/>
        <color indexed="8"/>
        <rFont val="Times New Roman"/>
        <family val="1"/>
        <charset val="204"/>
      </rPr>
      <t>. Каркас из высокоуглеродистой стальной проволоки. Дополнительная защитная лента вдоль спирали каркаса. Внешняя поверхность воздуховода ребристая, внутренняя гладкая или волнистая.</t>
    </r>
  </si>
  <si>
    <r>
      <t>Температурный режим</t>
    </r>
    <r>
      <rPr>
        <sz val="12"/>
        <color indexed="8"/>
        <rFont val="Times New Roman"/>
        <family val="1"/>
        <charset val="204"/>
      </rPr>
      <t xml:space="preserve"> – 30... +90 ºС</t>
    </r>
  </si>
  <si>
    <r>
      <rPr>
        <b/>
        <sz val="12"/>
        <color indexed="8"/>
        <rFont val="Times New Roman"/>
        <family val="1"/>
        <charset val="204"/>
      </rPr>
      <t>Цвет:</t>
    </r>
    <r>
      <rPr>
        <sz val="12"/>
        <color indexed="8"/>
        <rFont val="Times New Roman"/>
        <family val="1"/>
        <charset val="204"/>
      </rPr>
      <t xml:space="preserve"> Красный (код цвета R), Зелёный (код цвета Gn).</t>
    </r>
  </si>
  <si>
    <r>
      <rPr>
        <b/>
        <sz val="12"/>
        <color indexed="8"/>
        <rFont val="Times New Roman"/>
        <family val="1"/>
        <charset val="204"/>
      </rPr>
      <t>Цвет:</t>
    </r>
    <r>
      <rPr>
        <sz val="12"/>
        <color indexed="8"/>
        <rFont val="Times New Roman"/>
        <family val="1"/>
        <charset val="204"/>
      </rPr>
      <t xml:space="preserve"> Желтый (код цвета Y), Красный (код цвета R), Серый (код цвета Gr), Синий (код цвета Bl), Чёрный (Bk)</t>
    </r>
  </si>
  <si>
    <r>
      <t>Особенности </t>
    </r>
    <r>
      <rPr>
        <sz val="12"/>
        <color indexed="8"/>
        <rFont val="Times New Roman"/>
        <family val="1"/>
        <charset val="204"/>
      </rPr>
      <t xml:space="preserve"> Устойчивость к атмосферным воздействиям, к ультрафиолету и озону, пожаробезопасность </t>
    </r>
  </si>
  <si>
    <t>Воздуховод TEX E 600</t>
  </si>
  <si>
    <t>Воздуховод, устойчивый к высокой температуре и воздействию агрессивной среды. Устойчив к кислотно-щелочным средам, соляным растворам, горячей воде и пару, продуктам брожения. Сохраняет эластичность при низких температурах. Гибкий, стоек к сжатию и растяжению, устойчив к вибрации.</t>
  </si>
  <si>
    <r>
      <t>Область применения:</t>
    </r>
    <r>
      <rPr>
        <sz val="12"/>
        <color indexed="8"/>
        <rFont val="Times New Roman"/>
        <family val="1"/>
        <charset val="204"/>
      </rPr>
      <t xml:space="preserve"> Отвод выхлопных и сварочных газов, транспортировка горячего и холодного воздуха, перекачка газообразных кислотно-щелочных сред, транспортировка материалов с средними абразивными свойствами. Пригоден для наружного и внутреннего применения.</t>
    </r>
  </si>
  <si>
    <r>
      <t xml:space="preserve">Особенности: </t>
    </r>
    <r>
      <rPr>
        <sz val="12"/>
        <color indexed="8"/>
        <rFont val="Times New Roman"/>
        <family val="1"/>
        <charset val="204"/>
      </rPr>
      <t xml:space="preserve">Морозостойкость, термостойкость,  устойчивость к атмосферным воздействиям, к ультрафиолету и озону, пожаробезопасность, высокая химическая стойкость </t>
    </r>
  </si>
  <si>
    <r>
      <t>Конструкция:</t>
    </r>
    <r>
      <rPr>
        <sz val="12"/>
        <color indexed="8"/>
        <rFont val="Times New Roman"/>
        <family val="1"/>
        <charset val="204"/>
      </rPr>
      <t xml:space="preserve"> Стенка из синтетического каучука Сантопрен толщиной 0,6 мм. Каркас из высокоуглеродистой стальной проволоки. Внешняя и внутренняя поверхности ребристые</t>
    </r>
  </si>
  <si>
    <r>
      <t>Температурный режим:</t>
    </r>
    <r>
      <rPr>
        <sz val="12"/>
        <color indexed="8"/>
        <rFont val="Times New Roman"/>
        <family val="1"/>
        <charset val="204"/>
      </rPr>
      <t xml:space="preserve"> -40 +125ºС, кратковременно (30 мин) 150ºС </t>
    </r>
  </si>
  <si>
    <t>Воздуховод TEX E 700</t>
  </si>
  <si>
    <t>Воздуховод, устойчивый к высокой температуре и воздействию агрессивной среды. Устойчив к кислотно-щелочным средам, соляным растворам, горячей воде и пару, продуктам брожения. Сохраняет эластичность при низких температурах. Гибкий, стоек к сжатию и растяжению, устойчив к вибрации.  </t>
  </si>
  <si>
    <r>
      <t>Область применения</t>
    </r>
    <r>
      <rPr>
        <sz val="12"/>
        <color indexed="8"/>
        <rFont val="Times New Roman"/>
        <family val="1"/>
        <charset val="204"/>
      </rPr>
      <t xml:space="preserve">:  Отвод выхлопных и сварочных газов, транспортировка горячего и холодного воздуха, перекачка газообразных кислотно-щелочных сред, транспортировка материалов с средними абразивными свойствами. Пригоден для наружного и внутреннего применения. </t>
    </r>
  </si>
  <si>
    <r>
      <t>Особенности</t>
    </r>
    <r>
      <rPr>
        <sz val="12"/>
        <color indexed="8"/>
        <rFont val="Times New Roman"/>
        <family val="1"/>
        <charset val="204"/>
      </rPr>
      <t xml:space="preserve">:  Морозостойкость, термостойкость,    устойчивость к атмосферным воздействиям, к ультрафиолету и озону, пожаробезопасность, высокая химическая стойкость </t>
    </r>
  </si>
  <si>
    <r>
      <t>Конструкция:</t>
    </r>
    <r>
      <rPr>
        <sz val="12"/>
        <color indexed="8"/>
        <rFont val="Times New Roman"/>
        <family val="1"/>
        <charset val="204"/>
      </rPr>
      <t xml:space="preserve"> Стенка из синтетического каучука Сантопрен толщиной 0,7 мм. Каркас из высокоуглеродистой стальной проволоки. Внешняя и внутренняя поверхности ребристые</t>
    </r>
  </si>
  <si>
    <t>ТЕХ PU-400-д32</t>
  </si>
  <si>
    <t>ТЕХ PU-400-д41</t>
  </si>
  <si>
    <t>ТЕХ PU-400-д51</t>
  </si>
  <si>
    <t>ТЕХ PU-400-д60</t>
  </si>
  <si>
    <t>ТЕХ PU-400-д70</t>
  </si>
  <si>
    <t>ТЕХ PU-400-д75</t>
  </si>
  <si>
    <t>ТЕХ PU-400-д76</t>
  </si>
  <si>
    <t>ТЕХ PU-400-д80</t>
  </si>
  <si>
    <t>ТЕХ PU-400-д90</t>
  </si>
  <si>
    <t>ТЕХ PU-400-д100</t>
  </si>
  <si>
    <t>ТЕХ PU-400-д102</t>
  </si>
  <si>
    <t>ТЕХ PU-400-д110</t>
  </si>
  <si>
    <t>ТЕХ PU-400-д120</t>
  </si>
  <si>
    <t>ТЕХ PU-400-д125</t>
  </si>
  <si>
    <t>ТЕХ PU-400-д127</t>
  </si>
  <si>
    <t>ТЕХ PU-400-д130</t>
  </si>
  <si>
    <t>ТЕХ PU-400-д140</t>
  </si>
  <si>
    <t>ТЕХ PU-400-д150</t>
  </si>
  <si>
    <t>ТЕХ PU-400-д152</t>
  </si>
  <si>
    <t>ТЕХ PU-400-д160</t>
  </si>
  <si>
    <t>ТЕХ PU-400-д175</t>
  </si>
  <si>
    <t>ТЕХ PU-400-д180</t>
  </si>
  <si>
    <t>ТЕХ PU-400-д203</t>
  </si>
  <si>
    <t>ТЕХ PU-400-д228</t>
  </si>
  <si>
    <t>ТЕХ PU-400-д254</t>
  </si>
  <si>
    <t>ТЕХ PU-400-д280</t>
  </si>
  <si>
    <t>ТЕХ PU-400-д300</t>
  </si>
  <si>
    <t>ТЕХ PU-400-д305</t>
  </si>
  <si>
    <t>ТЕХ PU-500-д32</t>
  </si>
  <si>
    <t>ТЕХ PU-500-д41</t>
  </si>
  <si>
    <t>ТЕХ PU-500-д51</t>
  </si>
  <si>
    <t>ТЕХ PU-500-д60</t>
  </si>
  <si>
    <t>ТЕХ PU-500-д70</t>
  </si>
  <si>
    <t>ТЕХ PU-500-д75</t>
  </si>
  <si>
    <t>ТЕХ PU-500-д76</t>
  </si>
  <si>
    <t>ТЕХ PU-500-д80</t>
  </si>
  <si>
    <t>ТЕХ PU-500-д90</t>
  </si>
  <si>
    <t>ТЕХ PU-500-д100</t>
  </si>
  <si>
    <t>ТЕХ PU-500-д102</t>
  </si>
  <si>
    <t>ТЕХ PU-500-д110</t>
  </si>
  <si>
    <t>ТЕХ PU-500-д120</t>
  </si>
  <si>
    <t>ТЕХ PU-500-д125</t>
  </si>
  <si>
    <t>ТЕХ PU-500-д127</t>
  </si>
  <si>
    <t>ТЕХ PU-500-д130</t>
  </si>
  <si>
    <t>ТЕХ PU-500-д140</t>
  </si>
  <si>
    <t>ТЕХ PU-500-д150</t>
  </si>
  <si>
    <t>ТЕХ PU-500-д152</t>
  </si>
  <si>
    <t>ТЕХ PU-500-д160</t>
  </si>
  <si>
    <t>ТЕХ PU-500-д175</t>
  </si>
  <si>
    <t>ТЕХ PU-500-д180</t>
  </si>
  <si>
    <t>ТЕХ PU-500-д203</t>
  </si>
  <si>
    <t>ТЕХ PU-500-д228</t>
  </si>
  <si>
    <t>ТЕХ PU-500-д254</t>
  </si>
  <si>
    <t>ТЕХ PU-500-д280</t>
  </si>
  <si>
    <t>ТЕХ PU-500-д300</t>
  </si>
  <si>
    <t>ТЕХ PU-500-д305</t>
  </si>
  <si>
    <t>ТЕХ PU-500-д315</t>
  </si>
  <si>
    <t>ТЕХ PU-500-д356</t>
  </si>
  <si>
    <t>ТЕХ PU-500-д406</t>
  </si>
  <si>
    <t>ТЕХ PU-500-д450</t>
  </si>
  <si>
    <t>ТЕХ PU-500-д455</t>
  </si>
  <si>
    <t>ТЕХ PU-500-д500</t>
  </si>
  <si>
    <t>ТЕХ PU-500-д506</t>
  </si>
  <si>
    <t>ТЕХ PU-500-д560</t>
  </si>
  <si>
    <t>ТЕХ PU-500-д600</t>
  </si>
  <si>
    <t>ТЕХ PU-500-д630</t>
  </si>
  <si>
    <t>ТЕХ PU-500-д700</t>
  </si>
  <si>
    <t>ТЕХ PU-500-д800</t>
  </si>
  <si>
    <t>ТЕХ PU-500-CU-д32</t>
  </si>
  <si>
    <t>ТЕХ PU-500-CU-д41</t>
  </si>
  <si>
    <t>ТЕХ PU-500-CU-д51</t>
  </si>
  <si>
    <t>ТЕХ PU-500-CU-д60</t>
  </si>
  <si>
    <t>ТЕХ PU-500-CU-д70</t>
  </si>
  <si>
    <t>ТЕХ PU-500-CU-д75</t>
  </si>
  <si>
    <t>ТЕХ PU-500-CU-д76</t>
  </si>
  <si>
    <t>ТЕХ PU-500-CU-д80</t>
  </si>
  <si>
    <t>ТЕХ PU-500-CU-д90</t>
  </si>
  <si>
    <t>ТЕХ PU-500-CU-д100</t>
  </si>
  <si>
    <t>ТЕХ PU-500-CU-д102</t>
  </si>
  <si>
    <t>ТЕХ PU-500-CU-д110</t>
  </si>
  <si>
    <t>ТЕХ PU-500-CU-д120</t>
  </si>
  <si>
    <t>ТЕХ PU-500-CU-д125</t>
  </si>
  <si>
    <t>ТЕХ PU-500-CU-д127</t>
  </si>
  <si>
    <t>ТЕХ PU-500-CU-д130</t>
  </si>
  <si>
    <t>ТЕХ PU-500-CU-д140</t>
  </si>
  <si>
    <t>ТЕХ PU-500-CU-д150</t>
  </si>
  <si>
    <t>ТЕХ PU-500-CU-д152</t>
  </si>
  <si>
    <t>ТЕХ PU-500-CU-д160</t>
  </si>
  <si>
    <t>ТЕХ PU-500-CU-д175</t>
  </si>
  <si>
    <t>ТЕХ PU-500-CU-д180</t>
  </si>
  <si>
    <t>ТЕХ PU-500-CU-д203</t>
  </si>
  <si>
    <t>ТЕХ PU-500-CU-д228</t>
  </si>
  <si>
    <t>ТЕХ PU-500-CU-д254</t>
  </si>
  <si>
    <t>ТЕХ PU-500-CU-д280</t>
  </si>
  <si>
    <t>ТЕХ PU-500-CU-д300</t>
  </si>
  <si>
    <t>ТЕХ PU-500-CU-д305</t>
  </si>
  <si>
    <t>ТЕХ PU-500-CU-д315</t>
  </si>
  <si>
    <t>ТЕХ PU-500-CU-д356</t>
  </si>
  <si>
    <t>ТЕХ PU-500-CU-д406</t>
  </si>
  <si>
    <t>ТЕХ PU-500-CU-д450</t>
  </si>
  <si>
    <t>ТЕХ PU-500-CU-д455</t>
  </si>
  <si>
    <t>ТЕХ PU-500-CU-д500</t>
  </si>
  <si>
    <t>ТЕХ PU-500-CU-д506</t>
  </si>
  <si>
    <t>ТЕХ PU-500-CU-д560</t>
  </si>
  <si>
    <t>ТЕХ PU-500-CU-д600</t>
  </si>
  <si>
    <t>ТЕХ PU-500-CU-д630</t>
  </si>
  <si>
    <t>ТЕХ PU-500-CU-д700</t>
  </si>
  <si>
    <t>ТЕХ PU-500-CU-д800</t>
  </si>
  <si>
    <t>ТЕХ PU-600-T-д51</t>
  </si>
  <si>
    <r>
      <rPr>
        <b/>
        <sz val="12"/>
        <color indexed="8"/>
        <rFont val="Calibri"/>
        <family val="2"/>
        <charset val="204"/>
      </rPr>
      <t>Область применения:</t>
    </r>
    <r>
      <rPr>
        <sz val="12"/>
        <color indexed="8"/>
        <rFont val="Calibri"/>
        <family val="2"/>
        <charset val="204"/>
      </rPr>
      <t xml:space="preserve">  Транспортировка абразивных веществ (пыль, порошок, волокна, мелкая стружка, опилки); газообразных сред (масляные испарения, сварочный дым). Срок службы в 4-5 раз больше, чем у воздуховодов из ПВХ. </t>
    </r>
  </si>
  <si>
    <r>
      <rPr>
        <b/>
        <sz val="12"/>
        <color indexed="8"/>
        <rFont val="Calibri"/>
        <family val="2"/>
        <charset val="204"/>
      </rPr>
      <t>Особенности</t>
    </r>
    <r>
      <rPr>
        <sz val="12"/>
        <color indexed="8"/>
        <rFont val="Calibri"/>
        <family val="2"/>
        <charset val="204"/>
      </rPr>
      <t xml:space="preserve">:  Морозостойкость, высокая абразивостойкость, устойчивость к атмосферным воздействиям, устойчивость к ультрафиолету и озону, пожаробезопасность </t>
    </r>
  </si>
  <si>
    <r>
      <rPr>
        <b/>
        <sz val="12"/>
        <color indexed="8"/>
        <rFont val="Calibri"/>
        <family val="2"/>
        <charset val="204"/>
      </rPr>
      <t>Температурный режим</t>
    </r>
    <r>
      <rPr>
        <sz val="12"/>
        <color indexed="8"/>
        <rFont val="Calibri"/>
        <family val="2"/>
        <charset val="204"/>
      </rPr>
      <t xml:space="preserve">:  -40... +90ºС, кратковременно (до 30 мин) +125ºС </t>
    </r>
  </si>
  <si>
    <r>
      <t xml:space="preserve">Длина: </t>
    </r>
    <r>
      <rPr>
        <sz val="12"/>
        <color indexed="8"/>
        <rFont val="Calibri"/>
        <family val="2"/>
        <charset val="204"/>
      </rPr>
      <t>от 6м до 10-15м.</t>
    </r>
  </si>
  <si>
    <r>
      <t>Область применения</t>
    </r>
    <r>
      <rPr>
        <sz val="12"/>
        <color indexed="8"/>
        <rFont val="Calibri"/>
        <family val="2"/>
        <charset val="204"/>
      </rPr>
      <t xml:space="preserve">:  Транспортировка абразивных веществ (пыль, порошок, волокна, мелкая стружка, опилки); газообразных сред (масляные испарения, сварочный дым). Срок службы в 4-5 раз больше, чем у воздуховодов из ПВХ. </t>
    </r>
  </si>
  <si>
    <r>
      <t>Особенности:</t>
    </r>
    <r>
      <rPr>
        <sz val="12"/>
        <color indexed="8"/>
        <rFont val="Calibri"/>
        <family val="2"/>
        <charset val="204"/>
      </rPr>
      <t xml:space="preserve">  Морозостойкость, высокая абразивостойкость, устойчивость к атмосферным воздействиям, устойчивость к ультрафиолету и озону, пожаробезопасность </t>
    </r>
  </si>
  <si>
    <r>
      <t>Конструкция:</t>
    </r>
    <r>
      <rPr>
        <sz val="12"/>
        <color indexed="8"/>
        <rFont val="Calibri"/>
        <family val="2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libri"/>
        <family val="2"/>
        <charset val="204"/>
      </rPr>
      <t>0,5 мм</t>
    </r>
    <r>
      <rPr>
        <sz val="12"/>
        <color indexed="8"/>
        <rFont val="Calibri"/>
        <family val="2"/>
        <charset val="204"/>
      </rPr>
      <t xml:space="preserve">. Каркас из оцинкованной высокоуглеродистой стальной проволоки. Внешняя поверхность ребристая, внутренняя волнистая. </t>
    </r>
  </si>
  <si>
    <r>
      <t xml:space="preserve">Температурный режим: </t>
    </r>
    <r>
      <rPr>
        <sz val="12"/>
        <color indexed="8"/>
        <rFont val="Calibri"/>
        <family val="2"/>
        <charset val="204"/>
      </rPr>
      <t xml:space="preserve"> -40... +90ºС, кратковременно (до 30 мин) +125ºС </t>
    </r>
  </si>
  <si>
    <r>
      <rPr>
        <b/>
        <sz val="12"/>
        <color indexed="8"/>
        <rFont val="Calibri"/>
        <family val="2"/>
        <charset val="204"/>
      </rPr>
      <t>Конструкция: </t>
    </r>
    <r>
      <rPr>
        <sz val="12"/>
        <color indexed="8"/>
        <rFont val="Calibri"/>
        <family val="2"/>
        <charset val="204"/>
      </rPr>
      <t xml:space="preserve"> Стенка из термопластичного прозрачного полиуретана толщиной </t>
    </r>
    <r>
      <rPr>
        <b/>
        <sz val="12"/>
        <color indexed="8"/>
        <rFont val="Calibri"/>
        <family val="2"/>
        <charset val="204"/>
      </rPr>
      <t>0,4мм</t>
    </r>
    <r>
      <rPr>
        <sz val="12"/>
        <color indexed="8"/>
        <rFont val="Calibri"/>
        <family val="2"/>
        <charset val="204"/>
      </rPr>
      <t>. Каркас из оцинкованной высокоуглеродистой стальной проволоки. Внешняя поверхность ребристая, внутренняя волнистая. Возможно изготовление воздуховодов с гладкой внутренней поверхностью.</t>
    </r>
  </si>
  <si>
    <r>
      <t>Конструкция:</t>
    </r>
    <r>
      <rPr>
        <sz val="12"/>
        <color indexed="8"/>
        <rFont val="Calibri"/>
        <family val="2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libri"/>
        <family val="2"/>
        <charset val="204"/>
      </rPr>
      <t>0,5 мм</t>
    </r>
    <r>
      <rPr>
        <sz val="12"/>
        <color indexed="8"/>
        <rFont val="Calibri"/>
        <family val="2"/>
        <charset val="204"/>
      </rPr>
      <t xml:space="preserve">. Каркас из омедненной высокоуглеродистой стальной проволоки. Внешняя поверхность ребристая, внутренняя волнистая. </t>
    </r>
  </si>
  <si>
    <r>
      <t>Область применения:</t>
    </r>
    <r>
      <rPr>
        <sz val="12"/>
        <color indexed="8"/>
        <rFont val="Calibri"/>
        <family val="2"/>
        <charset val="204"/>
      </rPr>
      <t>  Эксплуатация в условиях высокой температуры. Транспортировка абразивных веществ (пыль, порошок, волокна, мелкая стружка, опилки); газообразных сред (масляные испарения, сварочный дым). Срок службы в 4-5 раз больше, чем у воздуховодов из ПВХ.</t>
    </r>
  </si>
  <si>
    <r>
      <t>Особенности: </t>
    </r>
    <r>
      <rPr>
        <sz val="12"/>
        <color indexed="8"/>
        <rFont val="Calibri"/>
        <family val="2"/>
        <charset val="204"/>
      </rPr>
      <t xml:space="preserve"> Морозостойкость, высокая абразивостойкость, отличная гибкость, термостойкость .</t>
    </r>
  </si>
  <si>
    <r>
      <t>Конструкция:</t>
    </r>
    <r>
      <rPr>
        <sz val="12"/>
        <color indexed="8"/>
        <rFont val="Calibri"/>
        <family val="2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libri"/>
        <family val="2"/>
        <charset val="204"/>
      </rPr>
      <t>0,6 мм</t>
    </r>
    <r>
      <rPr>
        <sz val="12"/>
        <color indexed="8"/>
        <rFont val="Calibri"/>
        <family val="2"/>
        <charset val="204"/>
      </rPr>
      <t xml:space="preserve">. Каркас из омедненной высокоуглеродистой стальной проволоки. Внешняя поверхность ребристая, внутренняя волнистая. </t>
    </r>
  </si>
  <si>
    <r>
      <t xml:space="preserve">Температурный режим: </t>
    </r>
    <r>
      <rPr>
        <sz val="12"/>
        <color indexed="8"/>
        <rFont val="Calibri"/>
        <family val="2"/>
        <charset val="204"/>
      </rPr>
      <t xml:space="preserve"> -40… + 140ºС, кратковременно (до 30 мин) +165ºС </t>
    </r>
  </si>
  <si>
    <t>ТЕХ PU-600-T-д60</t>
  </si>
  <si>
    <t>ТЕХ PU-600-T-д70</t>
  </si>
  <si>
    <t>ТЕХ PU-600-T-д75</t>
  </si>
  <si>
    <t>ТЕХ PU-600-T-д76</t>
  </si>
  <si>
    <t>ТЕХ PU-600-T-д80</t>
  </si>
  <si>
    <t>ТЕХ PU-600-T-д90</t>
  </si>
  <si>
    <t>ТЕХ PU-600-T-д100</t>
  </si>
  <si>
    <t>ТЕХ PU-600-T-д102</t>
  </si>
  <si>
    <t>ТЕХ PU-600-T-д110</t>
  </si>
  <si>
    <t>ТЕХ PU-600-T-д120</t>
  </si>
  <si>
    <t>ТЕХ PU-600-T-д125</t>
  </si>
  <si>
    <t>ТЕХ PU-600-T-д127</t>
  </si>
  <si>
    <t>ТЕХ PU-600-T-д130</t>
  </si>
  <si>
    <t>ТЕХ PU-600-T-д140</t>
  </si>
  <si>
    <t>ТЕХ PU-600-T-д150</t>
  </si>
  <si>
    <t>ТЕХ PU-600-T-д152</t>
  </si>
  <si>
    <t>ТЕХ PU-600-T-д160</t>
  </si>
  <si>
    <t>ТЕХ PU-600-T-д175</t>
  </si>
  <si>
    <t>ТЕХ PU-600-T-д180</t>
  </si>
  <si>
    <t>ТЕХ PU-600-T-д203</t>
  </si>
  <si>
    <t>ТЕХ PU-600-T-д228</t>
  </si>
  <si>
    <t>ТЕХ PU-600-T-д254</t>
  </si>
  <si>
    <t>ТЕХ PU-600-T-д280</t>
  </si>
  <si>
    <t>ТЕХ PU-600-T-д300</t>
  </si>
  <si>
    <t>ТЕХ PU-600-T-д305</t>
  </si>
  <si>
    <t>ТЕХ PU-600-T-д315</t>
  </si>
  <si>
    <t>ТЕХ PU-600-T-д356</t>
  </si>
  <si>
    <t>ТЕХ PU-600-T-д406</t>
  </si>
  <si>
    <t>ТЕХ PU-600-T-д450</t>
  </si>
  <si>
    <t>ТЕХ PU-600-T-д455</t>
  </si>
  <si>
    <t>ТЕХ PU-600-T-д500</t>
  </si>
  <si>
    <t>ТЕХ PU-600-T-д506</t>
  </si>
  <si>
    <t>ТЕХ PU-600-T-д560</t>
  </si>
  <si>
    <t>ТЕХ PU-600-T-д600</t>
  </si>
  <si>
    <t>ТЕХ PU-600-T-д630</t>
  </si>
  <si>
    <t>ТЕХ PU-600-T-д700</t>
  </si>
  <si>
    <t>ТЕХ PU-700-д32</t>
  </si>
  <si>
    <r>
      <t>Область применения</t>
    </r>
    <r>
      <rPr>
        <sz val="12"/>
        <color indexed="8"/>
        <rFont val="Calibri"/>
        <family val="2"/>
        <charset val="204"/>
      </rPr>
      <t xml:space="preserve">:  Транспортировка абразивных веществ (пыль, порошок, волокна, стружка, опилки); газообразных сред (масляные испарения, сварочный дым). Срок службы в 4-5 раз больше, чем у воздуховодов из ПВХ. </t>
    </r>
  </si>
  <si>
    <r>
      <t>Конструкция:</t>
    </r>
    <r>
      <rPr>
        <sz val="12"/>
        <color indexed="8"/>
        <rFont val="Calibri"/>
        <family val="2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libri"/>
        <family val="2"/>
        <charset val="204"/>
      </rPr>
      <t>0,7 мм</t>
    </r>
    <r>
      <rPr>
        <sz val="12"/>
        <color indexed="8"/>
        <rFont val="Calibri"/>
        <family val="2"/>
        <charset val="204"/>
      </rPr>
      <t xml:space="preserve">. Каркас из оцинкованной высокоуглеродистой стальной проволоки. Внешняя поверхность ребристая, внутренняя волнистая. </t>
    </r>
  </si>
  <si>
    <t>ТЕХ PU-700-д41</t>
  </si>
  <si>
    <t>ТЕХ PU-700-д51</t>
  </si>
  <si>
    <t>ТЕХ PU-700-д60</t>
  </si>
  <si>
    <t>ТЕХ PU-700-д70</t>
  </si>
  <si>
    <t>ТЕХ PU-700-д75</t>
  </si>
  <si>
    <t>ТЕХ PU-700-д76</t>
  </si>
  <si>
    <t>ТЕХ PU-700-д80</t>
  </si>
  <si>
    <t>ТЕХ PU-700-д90</t>
  </si>
  <si>
    <t>ТЕХ PU-700-д100</t>
  </si>
  <si>
    <t>ТЕХ PU-700-д102</t>
  </si>
  <si>
    <t>ТЕХ PU-700-д110</t>
  </si>
  <si>
    <t>ТЕХ PU-700-д120</t>
  </si>
  <si>
    <t>ТЕХ PU-700-д125</t>
  </si>
  <si>
    <t>ТЕХ PU-700-д127</t>
  </si>
  <si>
    <t>ТЕХ PU-700-д130</t>
  </si>
  <si>
    <t>ТЕХ PU-700-д140</t>
  </si>
  <si>
    <t>ТЕХ PU-700-д150</t>
  </si>
  <si>
    <t>ТЕХ PU-700-д152</t>
  </si>
  <si>
    <t>ТЕХ PU-700-д160</t>
  </si>
  <si>
    <t>ТЕХ PU-700-д175</t>
  </si>
  <si>
    <t>ТЕХ PU-700-д180</t>
  </si>
  <si>
    <t>ТЕХ PU-700-д203</t>
  </si>
  <si>
    <t>ТЕХ PU-700-д228</t>
  </si>
  <si>
    <t>ТЕХ PU-700-д254</t>
  </si>
  <si>
    <t>ТЕХ PU-700-д280</t>
  </si>
  <si>
    <t>ТЕХ PU-700-д300</t>
  </si>
  <si>
    <t>ТЕХ PU-700-д305</t>
  </si>
  <si>
    <t>ТЕХ PU-700-д315</t>
  </si>
  <si>
    <t>ТЕХ PU-700-д356</t>
  </si>
  <si>
    <t>ТЕХ PU-700-д406</t>
  </si>
  <si>
    <t>ТЕХ PU-700-д450</t>
  </si>
  <si>
    <t>ТЕХ PU-700-д455</t>
  </si>
  <si>
    <t>ТЕХ PU-700-д500</t>
  </si>
  <si>
    <t>ТЕХ PU-700-д506</t>
  </si>
  <si>
    <t>ТЕХ PU-700-д560</t>
  </si>
  <si>
    <t>ТЕХ PU-700-д600</t>
  </si>
  <si>
    <t>ТЕХ PU-700-д630</t>
  </si>
  <si>
    <t>ТЕХ PU-700-д700</t>
  </si>
  <si>
    <t>ТЕХ PU-700-д800</t>
  </si>
  <si>
    <t>ТЕХ PU-900-д51</t>
  </si>
  <si>
    <r>
      <t>Область применения</t>
    </r>
    <r>
      <rPr>
        <sz val="12"/>
        <color indexed="8"/>
        <rFont val="Cambria"/>
        <family val="1"/>
        <charset val="204"/>
      </rPr>
      <t xml:space="preserve">:  Транспортировка абразивных веществ (пыль, порошок, волокна, стружка, опилки); газообразных сред (масляные испарения, сварочный дым). Срок службы в 4-5 раз больше, чем у воздуховодов из ПВХ. </t>
    </r>
  </si>
  <si>
    <r>
      <t>Особенности:</t>
    </r>
    <r>
      <rPr>
        <sz val="12"/>
        <color indexed="8"/>
        <rFont val="Cambria"/>
        <family val="1"/>
        <charset val="204"/>
      </rPr>
      <t xml:space="preserve">  Морозостойкость, высокая абразивостойкость, устойчивость к атмосферным воздействиям, устойчивость к ультрафиолету и озону, пожаробезопасность </t>
    </r>
  </si>
  <si>
    <r>
      <t>Конструкция:</t>
    </r>
    <r>
      <rPr>
        <sz val="12"/>
        <color indexed="8"/>
        <rFont val="Cambria"/>
        <family val="1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mbria"/>
        <family val="1"/>
        <charset val="204"/>
      </rPr>
      <t>0,9 мм</t>
    </r>
    <r>
      <rPr>
        <sz val="12"/>
        <color indexed="8"/>
        <rFont val="Cambria"/>
        <family val="1"/>
        <charset val="204"/>
      </rPr>
      <t xml:space="preserve">. Каркас из оцинкованной высокоуглеродистой стальной проволоки. Внешняя поверхность ребристая, внутренняя волнистая. </t>
    </r>
  </si>
  <si>
    <r>
      <t xml:space="preserve">Температурный режим: </t>
    </r>
    <r>
      <rPr>
        <sz val="12"/>
        <color indexed="8"/>
        <rFont val="Cambria"/>
        <family val="1"/>
        <charset val="204"/>
      </rPr>
      <t xml:space="preserve"> -40... +90ºС, кратковременно (до 30 мин) +125ºС </t>
    </r>
  </si>
  <si>
    <r>
      <t xml:space="preserve">Длина: </t>
    </r>
    <r>
      <rPr>
        <sz val="12"/>
        <color indexed="8"/>
        <rFont val="Cambria"/>
        <family val="1"/>
        <charset val="204"/>
      </rPr>
      <t>от 6м до 10-15м.</t>
    </r>
  </si>
  <si>
    <t>ТЕХ PU-900-д60</t>
  </si>
  <si>
    <t>ТЕХ PU-900-д70</t>
  </si>
  <si>
    <t>ТЕХ PU-900-д75</t>
  </si>
  <si>
    <t>ТЕХ PU-900-д76</t>
  </si>
  <si>
    <t>ТЕХ PU-900-д80</t>
  </si>
  <si>
    <t>ТЕХ PU-900-д90</t>
  </si>
  <si>
    <t>ТЕХ PU-900-д100</t>
  </si>
  <si>
    <t>ТЕХ PU-900-д102</t>
  </si>
  <si>
    <t>ТЕХ PU-900-д110</t>
  </si>
  <si>
    <t>ТЕХ PU-900-д120</t>
  </si>
  <si>
    <t>ТЕХ PU-900-д125</t>
  </si>
  <si>
    <t>ТЕХ PU-900-д127</t>
  </si>
  <si>
    <t>ТЕХ PU-900-д130</t>
  </si>
  <si>
    <t>ТЕХ PU-900-д140</t>
  </si>
  <si>
    <t>ТЕХ PU-900-д150</t>
  </si>
  <si>
    <t>ТЕХ PU-900-д152</t>
  </si>
  <si>
    <t>ТЕХ PU-900-д160</t>
  </si>
  <si>
    <t>ТЕХ PU-900-д175</t>
  </si>
  <si>
    <t>ТЕХ PU-900-д180</t>
  </si>
  <si>
    <t>ТЕХ PU-900-д203</t>
  </si>
  <si>
    <t>ТЕХ PU-900-д228</t>
  </si>
  <si>
    <t>ТЕХ PU-900-д254</t>
  </si>
  <si>
    <t>ТЕХ PU-900-д280</t>
  </si>
  <si>
    <t>ТЕХ PU-900-д300</t>
  </si>
  <si>
    <t>ТЕХ PU-900-д305</t>
  </si>
  <si>
    <t>ТЕХ PU-900-д315</t>
  </si>
  <si>
    <t>ТЕХ PU-900-д356</t>
  </si>
  <si>
    <t>ТЕХ PU-900-д406</t>
  </si>
  <si>
    <t>ТЕХ PU-900-д450</t>
  </si>
  <si>
    <t>ТЕХ PU-900-д455</t>
  </si>
  <si>
    <t>ТЕХ PU-900-д500</t>
  </si>
  <si>
    <t>ТЕХ PU-900-д506</t>
  </si>
  <si>
    <t>ТЕХ PU-900-д560</t>
  </si>
  <si>
    <t>ТЕХ PU-900-д600</t>
  </si>
  <si>
    <t>ТЕХ PU-900-д630</t>
  </si>
  <si>
    <t>ТЕХ PU-900-д700</t>
  </si>
  <si>
    <t>ТЕХ PU-1100-д100</t>
  </si>
  <si>
    <r>
      <t>Область применения</t>
    </r>
    <r>
      <rPr>
        <sz val="12"/>
        <color indexed="8"/>
        <rFont val="Cambria"/>
        <family val="1"/>
        <charset val="204"/>
      </rPr>
      <t xml:space="preserve">:  Транспортировка материалов с высокими абразивными свойствами (зерно, песок, гранулы, шлаки, промышленные отходы). Отвод масляных испарений.  </t>
    </r>
  </si>
  <si>
    <r>
      <t>Конструкция:</t>
    </r>
    <r>
      <rPr>
        <sz val="12"/>
        <color indexed="8"/>
        <rFont val="Cambria"/>
        <family val="1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mbria"/>
        <family val="1"/>
        <charset val="204"/>
      </rPr>
      <t>1,1 мм</t>
    </r>
    <r>
      <rPr>
        <sz val="12"/>
        <color indexed="8"/>
        <rFont val="Cambria"/>
        <family val="1"/>
        <charset val="204"/>
      </rPr>
      <t xml:space="preserve">. Каркас из оцинкованной высокоуглеродистой стальной проволоки. Внешняя поверхность ребристая, внутренняя волнистая. </t>
    </r>
  </si>
  <si>
    <t>ТЕХ PU-1100-д102</t>
  </si>
  <si>
    <t>ТЕХ PU-1100-д110</t>
  </si>
  <si>
    <t>ТЕХ PU-1100-д120</t>
  </si>
  <si>
    <t>ТЕХ PU-1100-д125</t>
  </si>
  <si>
    <t>ТЕХ PU-1100-д127</t>
  </si>
  <si>
    <t>ТЕХ PU-1100-д130</t>
  </si>
  <si>
    <t>ТЕХ PU-1100-д140</t>
  </si>
  <si>
    <t>ТЕХ PU-1100-д150</t>
  </si>
  <si>
    <t>ТЕХ PU-1100-д152</t>
  </si>
  <si>
    <t>ТЕХ PU-1100-д160</t>
  </si>
  <si>
    <t>ТЕХ PU-1100-д175</t>
  </si>
  <si>
    <t>ТЕХ PU-1100-д180</t>
  </si>
  <si>
    <t>ТЕХ PU-1100-д203</t>
  </si>
  <si>
    <t>ТЕХ PU-1100-д228</t>
  </si>
  <si>
    <t>ТЕХ PU-1100-д254</t>
  </si>
  <si>
    <t>ТЕХ PU-1100-д280</t>
  </si>
  <si>
    <t>ТЕХ PU-1100-д300</t>
  </si>
  <si>
    <t>ТЕХ PU-1100-д305</t>
  </si>
  <si>
    <t>ТЕХ PU-1100-д315</t>
  </si>
  <si>
    <t>ТЕХ PU-1100-д356</t>
  </si>
  <si>
    <t>ТЕХ PU-1100-д406</t>
  </si>
  <si>
    <t>ТЕХ PU-1100-д450</t>
  </si>
  <si>
    <t>ТЕХ PU-1100-д455</t>
  </si>
  <si>
    <t>ТЕХ PU-1100-д506</t>
  </si>
  <si>
    <t>ТЕХ PU-1100-д560</t>
  </si>
  <si>
    <t>ТЕХ PU-1100-д600</t>
  </si>
  <si>
    <t>ТЕХ PU-1300-д100</t>
  </si>
  <si>
    <r>
      <t>Область применения</t>
    </r>
    <r>
      <rPr>
        <sz val="12"/>
        <color indexed="8"/>
        <rFont val="Calibri"/>
        <family val="2"/>
        <charset val="204"/>
      </rPr>
      <t xml:space="preserve">:  Транспортировка материалов с высокими абразивными свойствами (зерно, песок, гранулы, шлаки, промышленные отходы). Отвод масляных испарений.  </t>
    </r>
  </si>
  <si>
    <r>
      <t>Конструкция:</t>
    </r>
    <r>
      <rPr>
        <sz val="12"/>
        <color indexed="8"/>
        <rFont val="Calibri"/>
        <family val="2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libri"/>
        <family val="2"/>
        <charset val="204"/>
      </rPr>
      <t>1,3 мм</t>
    </r>
    <r>
      <rPr>
        <sz val="12"/>
        <color indexed="8"/>
        <rFont val="Calibri"/>
        <family val="2"/>
        <charset val="204"/>
      </rPr>
      <t xml:space="preserve">. Каркас из оцинкованной высокоуглеродистой стальной проволоки. Внешняя поверхность ребристая, внутренняя волнистая. </t>
    </r>
  </si>
  <si>
    <t>ТЕХ PU-1300-д102</t>
  </si>
  <si>
    <t>ТЕХ PU-1300-д110</t>
  </si>
  <si>
    <t>ТЕХ PU-1300-д120</t>
  </si>
  <si>
    <t>ТЕХ PU-1300-д125</t>
  </si>
  <si>
    <t>ТЕХ PU-1300-д127</t>
  </si>
  <si>
    <t>ТЕХ PU-1300-д130</t>
  </si>
  <si>
    <t>ТЕХ PU-1300-д140</t>
  </si>
  <si>
    <t>ТЕХ PU-1300-д150</t>
  </si>
  <si>
    <t>ТЕХ PU-1300-д152</t>
  </si>
  <si>
    <t>ТЕХ PU-1300-д160</t>
  </si>
  <si>
    <t>ТЕХ PU-1300-д175</t>
  </si>
  <si>
    <t>ТЕХ PU-1300-д180</t>
  </si>
  <si>
    <t>ТЕХ PU-1300-д203</t>
  </si>
  <si>
    <t>ТЕХ PU-1300-д228</t>
  </si>
  <si>
    <t>ТЕХ PU-1300-д254</t>
  </si>
  <si>
    <t>ТЕХ PU-1300-д280</t>
  </si>
  <si>
    <t>ТЕХ PU-1300-д300</t>
  </si>
  <si>
    <t>ТЕХ PU-1300-д305</t>
  </si>
  <si>
    <t>ТЕХ PU-1300-д315</t>
  </si>
  <si>
    <t>ТЕХ PU-1300-д356</t>
  </si>
  <si>
    <t>ТЕХ PU-1300-д406</t>
  </si>
  <si>
    <t>ТЕХ PU-1300-д450</t>
  </si>
  <si>
    <t>ТЕХ PU-1300-д455</t>
  </si>
  <si>
    <t>ТЕХ PU-1300-д506</t>
  </si>
  <si>
    <t>ТЕХ PU-1300-д560</t>
  </si>
  <si>
    <t>ТЕХ PU-1300-д600</t>
  </si>
  <si>
    <t>ТЕХ PU-1500-д100</t>
  </si>
  <si>
    <r>
      <t>Конструкция:</t>
    </r>
    <r>
      <rPr>
        <sz val="12"/>
        <color indexed="8"/>
        <rFont val="Calibri"/>
        <family val="2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libri"/>
        <family val="2"/>
        <charset val="204"/>
      </rPr>
      <t>1,5 мм</t>
    </r>
    <r>
      <rPr>
        <sz val="12"/>
        <color indexed="8"/>
        <rFont val="Calibri"/>
        <family val="2"/>
        <charset val="204"/>
      </rPr>
      <t xml:space="preserve">. Каркас из оцинкованной высокоуглеродистой стальной проволоки. Внешняя поверхность ребристая, внутренняя волнистая. </t>
    </r>
  </si>
  <si>
    <t>ТЕХ PU-1500-д102</t>
  </si>
  <si>
    <t>ТЕХ PU-1500-д110</t>
  </si>
  <si>
    <t>ТЕХ PU-1500-д120</t>
  </si>
  <si>
    <t>ТЕХ PU-1500-д125</t>
  </si>
  <si>
    <t>ТЕХ PU-1500-д127</t>
  </si>
  <si>
    <t>ТЕХ PU-1500-д130</t>
  </si>
  <si>
    <t>ТЕХ PU-1500-д140</t>
  </si>
  <si>
    <t>ТЕХ PU-1500-д150</t>
  </si>
  <si>
    <t>ТЕХ PU-1500-д152</t>
  </si>
  <si>
    <t>ТЕХ PU-1500-д160</t>
  </si>
  <si>
    <t>ТЕХ PU-1500-д175</t>
  </si>
  <si>
    <t>ТЕХ PU-1500-д180</t>
  </si>
  <si>
    <t>ТЕХ PU-1500-д203</t>
  </si>
  <si>
    <t>ТЕХ PU-1500-д228</t>
  </si>
  <si>
    <t>ТЕХ PU-1500-д254</t>
  </si>
  <si>
    <t>ТЕХ PU-1500-д280</t>
  </si>
  <si>
    <t>ТЕХ PU-1500-д300</t>
  </si>
  <si>
    <t>ТЕХ PU-1500-д305</t>
  </si>
  <si>
    <t>ТЕХ PU-1500-д315</t>
  </si>
  <si>
    <t>ТЕХ PU-1500-д356</t>
  </si>
  <si>
    <t>ТЕХ PU-1500-д406</t>
  </si>
  <si>
    <t>ТЕХ PU-1500-д450</t>
  </si>
  <si>
    <t>ТЕХ PU-1500-д455</t>
  </si>
  <si>
    <t>ТЕХ PU-1500-д506</t>
  </si>
  <si>
    <t>ТЕХ PU-1500-д560</t>
  </si>
  <si>
    <t>ТЕХ PU-1500-д600</t>
  </si>
  <si>
    <t>ТЕХ PU-2000-д120</t>
  </si>
  <si>
    <r>
      <t>Конструкция:</t>
    </r>
    <r>
      <rPr>
        <sz val="12"/>
        <color indexed="8"/>
        <rFont val="Calibri"/>
        <family val="2"/>
        <charset val="204"/>
      </rPr>
      <t xml:space="preserve">  Стенка из термопластичного прозрачного полиуретана толщиной </t>
    </r>
    <r>
      <rPr>
        <b/>
        <sz val="12"/>
        <color indexed="8"/>
        <rFont val="Calibri"/>
        <family val="2"/>
        <charset val="204"/>
      </rPr>
      <t>2,0 мм</t>
    </r>
    <r>
      <rPr>
        <sz val="12"/>
        <color indexed="8"/>
        <rFont val="Calibri"/>
        <family val="2"/>
        <charset val="204"/>
      </rPr>
      <t xml:space="preserve">. Каркас из оцинкованной высокоуглеродистой стальной проволоки. Внешняя поверхность ребристая, внутренняя волнистая. </t>
    </r>
  </si>
  <si>
    <t>ТЕХ PU-2000-д125</t>
  </si>
  <si>
    <t>ТЕХ PU-2000-д130</t>
  </si>
  <si>
    <t>ТЕХ PU-2000-д140</t>
  </si>
  <si>
    <t>ТЕХ PU-2000-д150</t>
  </si>
  <si>
    <t>ТЕХ PU-2000-д152</t>
  </si>
  <si>
    <t>ТЕХ PU-2000-д160</t>
  </si>
  <si>
    <t>ТЕХ PU-2000-д175</t>
  </si>
  <si>
    <t>ТЕХ PU-2000-д180</t>
  </si>
  <si>
    <t>ТЕХ PU-2000-д203</t>
  </si>
  <si>
    <t>ТЕХ PU-2000-д228</t>
  </si>
  <si>
    <t>ТЕХ PU-2000-д254</t>
  </si>
  <si>
    <t>ТЕХ PU-2000-д280</t>
  </si>
  <si>
    <t>ТЕХ PU-2000-д300</t>
  </si>
  <si>
    <t>ТЕХ PU-2000-д305</t>
  </si>
  <si>
    <t>ТЕХ PU-2000-д315</t>
  </si>
  <si>
    <t>ТЕХ PU-2000-д356</t>
  </si>
  <si>
    <t>ТЕХ PU-2000-д406</t>
  </si>
  <si>
    <t>ТЕХ PU-2000-д450</t>
  </si>
  <si>
    <t>ТЕХ PU-2000-д455</t>
  </si>
  <si>
    <t>ТЕХ PU-2000-д506</t>
  </si>
  <si>
    <t>ТЕХ PU-2000-д560</t>
  </si>
  <si>
    <t>ТЕХ PU-2000-д600</t>
  </si>
  <si>
    <t>ТЕХ PVC-500-CU-32</t>
  </si>
  <si>
    <t>ТЕХ PVC-500-CU-41</t>
  </si>
  <si>
    <t>ТЕХ PVC-500-CU-51</t>
  </si>
  <si>
    <t>ТЕХ PVC-500-CU-60</t>
  </si>
  <si>
    <t>ТЕХ PVC-500-CU-65</t>
  </si>
  <si>
    <t>ТЕХ PVC-500-CU-70</t>
  </si>
  <si>
    <t>ТЕХ PVC-500-CU-75</t>
  </si>
  <si>
    <t>ТЕХ PVC-500-CU-76</t>
  </si>
  <si>
    <t>ТЕХ PVC-500-CU-80</t>
  </si>
  <si>
    <t>ТЕХ PVC-500-CU-90</t>
  </si>
  <si>
    <t>ТЕХ PVC-500-CU-100</t>
  </si>
  <si>
    <t>ТЕХ PVC-500-CU-110</t>
  </si>
  <si>
    <t>ТЕХ PVC-500-CU-120</t>
  </si>
  <si>
    <t>ТЕХ PVC-500-CU-125</t>
  </si>
  <si>
    <t>ТЕХ PVC-500-CU-130</t>
  </si>
  <si>
    <t>ТЕХ PVC-500-CU-140</t>
  </si>
  <si>
    <t>ТЕХ PVC-500-CU-150</t>
  </si>
  <si>
    <t>ТЕХ PVC-500-CU-160</t>
  </si>
  <si>
    <t>ТЕХ PVC-500-CU-180</t>
  </si>
  <si>
    <t>ТЕХ PVC-500-CU-200</t>
  </si>
  <si>
    <t>ТЕХ PVC-500-CU-225</t>
  </si>
  <si>
    <t>ТЕХ PVC-500-CU-250</t>
  </si>
  <si>
    <t>ТЕХ PVC-500-CU-280</t>
  </si>
  <si>
    <t>ТЕХ PVC-500-CU-300</t>
  </si>
  <si>
    <t>ТЕХ PVC-500-CU-315</t>
  </si>
  <si>
    <t>ТЕХ PVC-500-CU-350</t>
  </si>
  <si>
    <t>ТЕХ PVC-500-CU-400</t>
  </si>
  <si>
    <t>ТЕХ PVC-500-CU-450</t>
  </si>
  <si>
    <t>ТЕХ PVC-500-CU-500</t>
  </si>
  <si>
    <t>ТЕХ PVC-500-CU-560</t>
  </si>
  <si>
    <t>ТЕХ PVC-500-CU-600</t>
  </si>
  <si>
    <t>ТЕХ PVC-500-CU-630</t>
  </si>
  <si>
    <t>ТЕХ PVC-500-32</t>
  </si>
  <si>
    <t>ТЕХ PVC-500-41</t>
  </si>
  <si>
    <t>ТЕХ PVC-500-51</t>
  </si>
  <si>
    <t>ТЕХ PVC-500-60</t>
  </si>
  <si>
    <t>ТЕХ PVC-500-65</t>
  </si>
  <si>
    <t>ТЕХ PVC-500-70</t>
  </si>
  <si>
    <t>ТЕХ PVC-500-75</t>
  </si>
  <si>
    <t>ТЕХ PVC-500-76</t>
  </si>
  <si>
    <t>ТЕХ PVC-500-80</t>
  </si>
  <si>
    <t>ТЕХ PVC-500-90</t>
  </si>
  <si>
    <t>ТЕХ PVC-500-100</t>
  </si>
  <si>
    <t>ТЕХ PVC-500-110</t>
  </si>
  <si>
    <t>ТЕХ PVC-500-120</t>
  </si>
  <si>
    <t>ТЕХ PVC-500-125</t>
  </si>
  <si>
    <t>ТЕХ PVC-500-130</t>
  </si>
  <si>
    <t>ТЕХ PVC-500-140</t>
  </si>
  <si>
    <t>ТЕХ PVC-500-160</t>
  </si>
  <si>
    <t>ТЕХ PVC-500-180</t>
  </si>
  <si>
    <t>ТЕХ PVC-500-200</t>
  </si>
  <si>
    <t>ТЕХ PVC-500-225</t>
  </si>
  <si>
    <t>ТЕХ PVC-500-250</t>
  </si>
  <si>
    <t>ТЕХ PVC-500-280</t>
  </si>
  <si>
    <t>ТЕХ PVC-500-300</t>
  </si>
  <si>
    <t>ТЕХ PVC-500-315</t>
  </si>
  <si>
    <t>ТЕХ PVC-500-350</t>
  </si>
  <si>
    <t>ТЕХ PVC-500-400</t>
  </si>
  <si>
    <t>ТЕХ PVC-500-450</t>
  </si>
  <si>
    <t>ТЕХ PVC-500-500</t>
  </si>
  <si>
    <t>ТЕХ PVC-500-560</t>
  </si>
  <si>
    <t>ТЕХ PVC-500-600</t>
  </si>
  <si>
    <t>ТЕХ PVC-500-630</t>
  </si>
  <si>
    <t>ТЕХ PVC-500-700</t>
  </si>
  <si>
    <t>PVC-F-300-51</t>
  </si>
  <si>
    <t>PVC-F-300-60</t>
  </si>
  <si>
    <t>PVC-F-300-70</t>
  </si>
  <si>
    <t>PVC-F-300-75</t>
  </si>
  <si>
    <t>PVC-F-300-76</t>
  </si>
  <si>
    <t>PVC-F-300-80</t>
  </si>
  <si>
    <t>PVC-F-300-90</t>
  </si>
  <si>
    <t>PVC-F-300-100</t>
  </si>
  <si>
    <t>PVC-F-300-102</t>
  </si>
  <si>
    <t>PVC-F-300-110</t>
  </si>
  <si>
    <t>PVC-F-300-120</t>
  </si>
  <si>
    <t>PVC-F-300-125</t>
  </si>
  <si>
    <t>PVC-F-300-127</t>
  </si>
  <si>
    <t>PVC-F-300-130</t>
  </si>
  <si>
    <t>PVC-F-300-140</t>
  </si>
  <si>
    <t>PVC-F-300-152</t>
  </si>
  <si>
    <t>PVC-F-300-160</t>
  </si>
  <si>
    <t>PVC-F-300-180</t>
  </si>
  <si>
    <t>PVC-F-300-203</t>
  </si>
  <si>
    <t>PVC-F-300-228</t>
  </si>
  <si>
    <t>PVC-F-300-254</t>
  </si>
  <si>
    <t>PVC-F-300-280</t>
  </si>
  <si>
    <t>PVC-F-300-305</t>
  </si>
  <si>
    <t>PVC-F-300-315</t>
  </si>
  <si>
    <t>PVC-F-300-356</t>
  </si>
  <si>
    <t>PVC-F-300-406</t>
  </si>
  <si>
    <t>PVC-F-300-456</t>
  </si>
  <si>
    <t>PVC-F-300-508</t>
  </si>
  <si>
    <t>PVC-F-300-560</t>
  </si>
  <si>
    <t>PVC-F-300-600</t>
  </si>
  <si>
    <t>PVC-F-300-630</t>
  </si>
  <si>
    <t>PVC-F-300-700</t>
  </si>
  <si>
    <t>PVC-F-300-800</t>
  </si>
  <si>
    <t>PVC-F-600-51</t>
  </si>
  <si>
    <t>PVC-F-600-60</t>
  </si>
  <si>
    <t>PVC-F-600-70</t>
  </si>
  <si>
    <t>PVC-F-600-75</t>
  </si>
  <si>
    <t>PVC-F-600-76</t>
  </si>
  <si>
    <t>PVC-F-600-80</t>
  </si>
  <si>
    <t>PVC-F-600-90</t>
  </si>
  <si>
    <t>PVC-F-600-100</t>
  </si>
  <si>
    <t>PVC-F-600-102</t>
  </si>
  <si>
    <t>PVC-F-600-110</t>
  </si>
  <si>
    <t>PVC-F-600-125</t>
  </si>
  <si>
    <t>PVC-F-600-120</t>
  </si>
  <si>
    <t>PVC-F-600-127</t>
  </si>
  <si>
    <t>PVC-F-600-130</t>
  </si>
  <si>
    <t>PVC-F-600-140</t>
  </si>
  <si>
    <t>PVC-F-600-152</t>
  </si>
  <si>
    <t>PVC-F-600-160</t>
  </si>
  <si>
    <t>PVC-F-600-180</t>
  </si>
  <si>
    <t>PVC-F-600-203</t>
  </si>
  <si>
    <t>PVC-F-600-228</t>
  </si>
  <si>
    <t>PVC-F-600-254</t>
  </si>
  <si>
    <t>PVC-F-600-280</t>
  </si>
  <si>
    <t>PVC-F-600-305</t>
  </si>
  <si>
    <t>PVC-F-600-315</t>
  </si>
  <si>
    <t>PVC-F-600-356</t>
  </si>
  <si>
    <t>PVC-F-600-406</t>
  </si>
  <si>
    <t>PVC-F-600-456</t>
  </si>
  <si>
    <t>PVC-F-600-508</t>
  </si>
  <si>
    <t>PVC-F-600-560</t>
  </si>
  <si>
    <t>PVC-F-600-600</t>
  </si>
  <si>
    <t>PVC-F-600-630</t>
  </si>
  <si>
    <t>PVC-F-600-700</t>
  </si>
  <si>
    <t>PVC-F-300-H-51</t>
  </si>
  <si>
    <t>PVC-F-300-H-60</t>
  </si>
  <si>
    <t>PVC-F-300-H-70</t>
  </si>
  <si>
    <t>PVC-F-300-H-75</t>
  </si>
  <si>
    <t>PVC-F-300-H-80</t>
  </si>
  <si>
    <t>PVC-F-300-H-90</t>
  </si>
  <si>
    <t>PVC-F-300-H-100</t>
  </si>
  <si>
    <t>PVC-F-300-H-102</t>
  </si>
  <si>
    <t>PVC-F-300-H-110</t>
  </si>
  <si>
    <t>PVC-F-300-H-120</t>
  </si>
  <si>
    <t>PVC-F-300-H-125</t>
  </si>
  <si>
    <t>PVC-F-300-H-130</t>
  </si>
  <si>
    <t>PVC-F-300-H-140</t>
  </si>
  <si>
    <t>PVC-F-300-H-152</t>
  </si>
  <si>
    <t>PVC-F-300-H-160</t>
  </si>
  <si>
    <t>PVC-F-300-H-180</t>
  </si>
  <si>
    <t>PVC-F-300-H-203</t>
  </si>
  <si>
    <t>PVC-F-300-H-228</t>
  </si>
  <si>
    <t>PVC-F-300-H-254</t>
  </si>
  <si>
    <t>PVC-F-300-H-280</t>
  </si>
  <si>
    <t>PVC-F-300-H-305</t>
  </si>
  <si>
    <t>PVC-F-300-H-315</t>
  </si>
  <si>
    <t>PVC-F-300-H-356</t>
  </si>
  <si>
    <t>PVC-F-300-H-406</t>
  </si>
  <si>
    <t>PVC-F-300-H-456</t>
  </si>
  <si>
    <t>PVC-F-300-H-508</t>
  </si>
  <si>
    <t>PVC-F-300-H-560</t>
  </si>
  <si>
    <t>PVC-F-300-H-600</t>
  </si>
  <si>
    <t>PVC-F-300-H-630</t>
  </si>
  <si>
    <t>PVC-F-300-H-700</t>
  </si>
  <si>
    <t>PVC-F-600-H-51</t>
  </si>
  <si>
    <t>Вариант воздуховода Tex PVC-F-300 с повышенной износоустойчивостью. Гибкий, стоек сжатию и растяжению. Позволяет отвести статическое электричество при заземлении стальной спирали</t>
  </si>
  <si>
    <t>PVC-F-600-H-60</t>
  </si>
  <si>
    <t>PVC-F-600-H-70</t>
  </si>
  <si>
    <t>PVC-F-600-H-75</t>
  </si>
  <si>
    <t>PVC-F-600-H-76</t>
  </si>
  <si>
    <t>PVC-F-600-H-80</t>
  </si>
  <si>
    <t>PVC-F-600-H-90</t>
  </si>
  <si>
    <t>PVC-F-600-H-100</t>
  </si>
  <si>
    <t>PVC-F-600-H-102</t>
  </si>
  <si>
    <t>PVC-F-600-H-110</t>
  </si>
  <si>
    <t>PVC-F-600-H-120</t>
  </si>
  <si>
    <t>PVC-F-600-H-125</t>
  </si>
  <si>
    <t>PVC-F-600-H-127</t>
  </si>
  <si>
    <t>PVC-F-600-H-130</t>
  </si>
  <si>
    <t>PVC-F-600-H-140</t>
  </si>
  <si>
    <t>PVC-F-600-H-152</t>
  </si>
  <si>
    <t>PVC-F-600-H-160</t>
  </si>
  <si>
    <t>PVC-F-600-H-180</t>
  </si>
  <si>
    <t>PVC-F-600-H-203</t>
  </si>
  <si>
    <t>PVC-F-600-H-228</t>
  </si>
  <si>
    <t>PVC-F-600-H-254</t>
  </si>
  <si>
    <t>PVC-F-600-H-280</t>
  </si>
  <si>
    <t>PVC-F-600-H-305</t>
  </si>
  <si>
    <t>PVC-F-600-H-315</t>
  </si>
  <si>
    <t>PVC-F-600-H-356</t>
  </si>
  <si>
    <t>PVC-F-600-H-406</t>
  </si>
  <si>
    <t>PVC-F-600-H-456</t>
  </si>
  <si>
    <t>PVC-F-600-H-508</t>
  </si>
  <si>
    <t>PVC-F-600-H-560</t>
  </si>
  <si>
    <t>PVC-F-600-H-600</t>
  </si>
  <si>
    <t>PVC-F-600-H-630</t>
  </si>
  <si>
    <t>PVC-F-600-H-700</t>
  </si>
  <si>
    <t>ТЕХ Е-600-50</t>
  </si>
  <si>
    <t>ТЕХ Е-600-60</t>
  </si>
  <si>
    <t>ТЕХ Е-600-65</t>
  </si>
  <si>
    <t>ТЕХ Е-600-70</t>
  </si>
  <si>
    <t>ТЕХ Е-600-75</t>
  </si>
  <si>
    <t>ТЕХ Е-600-76</t>
  </si>
  <si>
    <t>ТЕХ Е-600-80</t>
  </si>
  <si>
    <t>ТЕХ Е-600-90</t>
  </si>
  <si>
    <t>ТЕХ Е-600-100</t>
  </si>
  <si>
    <t>ТЕХ Е-600-102</t>
  </si>
  <si>
    <t>ТЕХ Е-600-110</t>
  </si>
  <si>
    <t>ТЕХ Е-600-120</t>
  </si>
  <si>
    <t>ТЕХ Е-600-125</t>
  </si>
  <si>
    <t>ТЕХ Е-600-127</t>
  </si>
  <si>
    <t>ТЕХ Е-600-130</t>
  </si>
  <si>
    <t>ТЕХ Е-600-140</t>
  </si>
  <si>
    <t>ТЕХ Е-600-152</t>
  </si>
  <si>
    <t>ТЕХ Е-600-160</t>
  </si>
  <si>
    <t>ТЕХ Е-600-180</t>
  </si>
  <si>
    <t>ТЕХ Е-600-203</t>
  </si>
  <si>
    <t>ТЕХ Е-600-228</t>
  </si>
  <si>
    <t>ТЕХ Е-600-254</t>
  </si>
  <si>
    <t>ТЕХ Е-600-260</t>
  </si>
  <si>
    <t>ТЕХ Е-600-280</t>
  </si>
  <si>
    <t>ТЕХ Е-600-305</t>
  </si>
  <si>
    <t>ТЕХ Е-600-315</t>
  </si>
  <si>
    <t>ТЕХ Е-700-356</t>
  </si>
  <si>
    <t>ТЕХ Е-700-406</t>
  </si>
  <si>
    <t>ТЕХ Е-700-455</t>
  </si>
  <si>
    <t>ТЕХ Е-700-500</t>
  </si>
  <si>
    <t>ТЕХ Е-700-506</t>
  </si>
  <si>
    <t>ТЕХ Е-700-560</t>
  </si>
  <si>
    <t>ТЕХ Е-700-600</t>
  </si>
  <si>
    <t>ТЕХ Е-700-630</t>
  </si>
  <si>
    <t>ТЕХ Е-700-700</t>
  </si>
  <si>
    <r>
      <t>Температурный режим:</t>
    </r>
    <r>
      <rPr>
        <sz val="12"/>
        <color indexed="8"/>
        <rFont val="Times New Roman"/>
        <family val="1"/>
        <charset val="204"/>
      </rPr>
      <t xml:space="preserve"> -40 +125ºС, кратковременно (30 мин) 150ºС </t>
    </r>
  </si>
  <si>
    <t>Воздуховод TEX POF-600</t>
  </si>
  <si>
    <t>ТЕХ POF-600-51</t>
  </si>
  <si>
    <r>
      <t>Область применения:</t>
    </r>
    <r>
      <rPr>
        <sz val="12"/>
        <color indexed="8"/>
        <rFont val="Times New Roman"/>
        <family val="1"/>
        <charset val="204"/>
      </rPr>
      <t xml:space="preserve"> Отвод дыма, паров, газообразных веществ. Транспортировка мелкозернистых частиц (порошки, пыль). Удаление из рабочей зоны стружки, волокон. Рекомендуется к применению при низкой температуре окружающей среды, а также при транспортировке пищевых продуктов.</t>
    </r>
  </si>
  <si>
    <r>
      <t xml:space="preserve">Особенности: </t>
    </r>
    <r>
      <rPr>
        <sz val="12"/>
        <color indexed="8"/>
        <rFont val="Times New Roman"/>
        <family val="1"/>
        <charset val="204"/>
      </rPr>
      <t xml:space="preserve">Морозостойкость, умеренная химическая стойкость, отличная гибкость, устойчивость к атмосферным воздействиям, к ультрафиолету и озонохимическая стойкость </t>
    </r>
  </si>
  <si>
    <r>
      <t>Конструкция:</t>
    </r>
    <r>
      <rPr>
        <sz val="12"/>
        <color indexed="8"/>
        <rFont val="Times New Roman"/>
        <family val="1"/>
        <charset val="204"/>
      </rPr>
      <t xml:space="preserve"> Стенка из термопластичного прозрачного этиленвинилацетата толщиной 0,6 мм. Каркас из оцинкованной высокоуглеродистой стальной проволоки. Внешняя поверхность воздуховода ребристая, внутренняя волнистая.</t>
    </r>
  </si>
  <si>
    <r>
      <t>Температурный режим:</t>
    </r>
    <r>
      <rPr>
        <sz val="12"/>
        <color indexed="8"/>
        <rFont val="Times New Roman"/>
        <family val="1"/>
        <charset val="204"/>
      </rPr>
      <t xml:space="preserve"> -60 +70ºС</t>
    </r>
  </si>
  <si>
    <t>ТЕХ POF-600-60</t>
  </si>
  <si>
    <t>ТЕХ POF-600-65</t>
  </si>
  <si>
    <t>ТЕХ POF-600-70</t>
  </si>
  <si>
    <t>ТЕХ POF-600-75</t>
  </si>
  <si>
    <t>ТЕХ POF-600-80</t>
  </si>
  <si>
    <t>ТЕХ POF-600-90</t>
  </si>
  <si>
    <t>ТЕХ POF-600-100</t>
  </si>
  <si>
    <t>ТЕХ POF-600-120</t>
  </si>
  <si>
    <t>ТЕХ POF-600-140</t>
  </si>
  <si>
    <t>ТЕХ POF-600-150</t>
  </si>
  <si>
    <t>ТЕХ POF-600-160</t>
  </si>
  <si>
    <t>ТЕХ POF-600-180</t>
  </si>
  <si>
    <t>ТЕХ POF-600-200</t>
  </si>
  <si>
    <t>ТЕХ POF-600-225</t>
  </si>
  <si>
    <t>ТЕХ POF-600-250</t>
  </si>
  <si>
    <t>ТЕХ POF-600-280</t>
  </si>
  <si>
    <t>ТЕХ POF-600-300</t>
  </si>
  <si>
    <t>ТЕХ POF-600-315</t>
  </si>
  <si>
    <t>ТЕХ POF-600-350</t>
  </si>
  <si>
    <t>ТЕХ POF-600-400</t>
  </si>
  <si>
    <t>ТЕХ POF-600-450</t>
  </si>
  <si>
    <t>ТЕХ POF-600-500</t>
  </si>
  <si>
    <t>ТЕХ POF-600-560</t>
  </si>
  <si>
    <t>ТЕХ POF-600-600</t>
  </si>
  <si>
    <t>ТЕХ POF-600-630</t>
  </si>
  <si>
    <t>ТЕХ POF-600-700</t>
  </si>
  <si>
    <t>ТЕХ POF-600-800</t>
  </si>
  <si>
    <t>Воздуховод TEX CL SILICON</t>
  </si>
  <si>
    <t xml:space="preserve">CL SILICON-50 </t>
  </si>
  <si>
    <r>
      <t>Область применения:</t>
    </r>
    <r>
      <rPr>
        <sz val="12"/>
        <color indexed="8"/>
        <rFont val="Times New Roman"/>
        <family val="1"/>
        <charset val="204"/>
      </rPr>
      <t xml:space="preserve"> применяется в условиях , где требуется длительный срок эксплуатации, огнестойкость, биологическая инертность, антипригарность, антиадгезивность, водо- и паронепроницаемость, химическая стойкость (к воздействию кислот и щелочей). Транспортировка раскаленных газов, образующихся в печах сталелитейных производств, стекольной промышленности, горно-обогатительных комбинатов; вытяжные установки и фильтроагрегаты.</t>
    </r>
  </si>
  <si>
    <t xml:space="preserve">Гибкий воздуховод из стеклоткани, с силиконовым покрытием. Стойкий к воздействию высоких температур и агрессивных сред, истиранию и попаданию влаги. </t>
  </si>
  <si>
    <r>
      <t xml:space="preserve">Особенности: </t>
    </r>
    <r>
      <rPr>
        <sz val="12"/>
        <color indexed="8"/>
        <rFont val="Times New Roman"/>
        <family val="1"/>
        <charset val="204"/>
      </rPr>
      <t>Отличная гибкость, термостойкость, устойчивость к агрессивной внешней среде, к атмосферным воздействиям, к ультрафиолету и озону,  пожаробезопасность</t>
    </r>
  </si>
  <si>
    <r>
      <t>Конструкция:</t>
    </r>
    <r>
      <rPr>
        <sz val="12"/>
        <color indexed="8"/>
        <rFont val="Times New Roman"/>
        <family val="1"/>
        <charset val="204"/>
      </rPr>
      <t xml:space="preserve"> Стенка из стеклоткани, покрытой силиконом. Внешняя спираль из оцинкованной стали, метод крепления по технологии CLIP. Зажимная спираль из стали специальной конструкции.</t>
    </r>
  </si>
  <si>
    <r>
      <t>Температурный режим:</t>
    </r>
    <r>
      <rPr>
        <sz val="12"/>
        <color indexed="8"/>
        <rFont val="Times New Roman"/>
        <family val="1"/>
        <charset val="204"/>
      </rPr>
      <t xml:space="preserve">  -50 °C до +300 °C, кратковременно до +350 °C </t>
    </r>
  </si>
  <si>
    <r>
      <t xml:space="preserve">Длина: </t>
    </r>
    <r>
      <rPr>
        <sz val="12"/>
        <color indexed="8"/>
        <rFont val="Times New Roman"/>
        <family val="1"/>
        <charset val="204"/>
      </rPr>
      <t>от 3м до 10м.</t>
    </r>
  </si>
  <si>
    <t>CL SILICON-60</t>
  </si>
  <si>
    <t>CL SILICON-65</t>
  </si>
  <si>
    <t>CL SILICON-70</t>
  </si>
  <si>
    <t>CL SILICON-75</t>
  </si>
  <si>
    <t>CL SILICON-80</t>
  </si>
  <si>
    <t>CL SILICON-90</t>
  </si>
  <si>
    <t>CL SILICON-100</t>
  </si>
  <si>
    <t>CL SILICON-110</t>
  </si>
  <si>
    <t>CL SILICON-120</t>
  </si>
  <si>
    <t>CL SILICON-125</t>
  </si>
  <si>
    <t>CL SILICON-130</t>
  </si>
  <si>
    <t>CL SILICON-140</t>
  </si>
  <si>
    <t>CL SILICON-150</t>
  </si>
  <si>
    <t>CL SILICON-160</t>
  </si>
  <si>
    <t>CL SILICON-170</t>
  </si>
  <si>
    <t>CL SILICON-175</t>
  </si>
  <si>
    <t>CL SILICON-180</t>
  </si>
  <si>
    <t>CL SILICON-200</t>
  </si>
  <si>
    <t>CL SILICON-215</t>
  </si>
  <si>
    <t>CL SILICON-225</t>
  </si>
  <si>
    <t>CL SILICON-250</t>
  </si>
  <si>
    <t>CL SILICON-275</t>
  </si>
  <si>
    <t>CL SILICON-300</t>
  </si>
  <si>
    <t>Воздуховод TEX CL VINIL</t>
  </si>
  <si>
    <t>Гибкий воздуховод из полимерной ткани с поливинилхлоридной пропиткой (ПВХ) с технологией фиксации СLIP, обеспечивающей высокую прочность зажима и повышенную устойчивость к истирани.</t>
  </si>
  <si>
    <r>
      <t>Температурный режим:</t>
    </r>
    <r>
      <rPr>
        <sz val="12"/>
        <color indexed="8"/>
        <rFont val="Times New Roman"/>
        <family val="1"/>
        <charset val="204"/>
      </rPr>
      <t xml:space="preserve">  -25 °C до +90°C.Кратковременно до +125.
</t>
    </r>
  </si>
  <si>
    <r>
      <t>Конструкция:</t>
    </r>
    <r>
      <rPr>
        <sz val="12"/>
        <color indexed="8"/>
        <rFont val="Times New Roman"/>
        <family val="1"/>
        <charset val="204"/>
      </rPr>
      <t xml:space="preserve"> Стенка из полимерной ткани с поливинилхлоридной пропиткой (ПВХ). Внешняя спираль из оцинкованной стали, метод крепления по технологии CLIP. Зажимная спираль из стали специальной конструкции.</t>
    </r>
  </si>
  <si>
    <t>CL VINIL-50</t>
  </si>
  <si>
    <t>CL VINIL-60</t>
  </si>
  <si>
    <t>CL VINIL-65</t>
  </si>
  <si>
    <t>CL VINIL-70</t>
  </si>
  <si>
    <t>CL VINIL-75</t>
  </si>
  <si>
    <t>CL VINIL-80</t>
  </si>
  <si>
    <t>CL VINIL-90</t>
  </si>
  <si>
    <t>CL VINIL-100</t>
  </si>
  <si>
    <t>CL VINIL-110</t>
  </si>
  <si>
    <t>CL VINIL-120</t>
  </si>
  <si>
    <t>CL VINIL-125</t>
  </si>
  <si>
    <t>CL VINIL-130</t>
  </si>
  <si>
    <t>CL VINIL-140</t>
  </si>
  <si>
    <t>CL VINIL-150</t>
  </si>
  <si>
    <t>CL VINIL-160</t>
  </si>
  <si>
    <t>CL VINIL-170</t>
  </si>
  <si>
    <t>CL VINIL-175</t>
  </si>
  <si>
    <t>CL VINIL-180</t>
  </si>
  <si>
    <t>CL VINIL-200</t>
  </si>
  <si>
    <t>CL VINIL-215</t>
  </si>
  <si>
    <t>CL VINIL-225</t>
  </si>
  <si>
    <t>CL VINIL-250</t>
  </si>
  <si>
    <t>CL VINIL-275</t>
  </si>
  <si>
    <t>CL VINIL-300</t>
  </si>
  <si>
    <t>Легкий, морозоустойчивый воздуховод из этиленвинилацетата (ЭВА). Очень гибкий и эластичный, сохраняет пластичность при очень низкой температуре. Материал воздуховода имеет очень низкую теплоемкость и устойчив к растворам солей, кислот, щелочи.</t>
  </si>
  <si>
    <t>Воздуховоды серии ТЕХ Е из химически стойкой резины</t>
  </si>
  <si>
    <t>Воздуховоды серии ТЕХ PU из полиуретана абразивостойкие</t>
  </si>
  <si>
    <t>Воздуховоды серии ТЕХ PVC из ПВХ (поливинилхлорида)</t>
  </si>
  <si>
    <t>Воздуховоды серии ТЕХ PVC-F из ткани с ПВХ пропиткой</t>
  </si>
  <si>
    <t>Воздуховоды серии ТЕХ POF из полиолефина</t>
  </si>
  <si>
    <t>Воздуховоды серии ТЕХ CL с внешней зажимной спиралью</t>
  </si>
  <si>
    <t>ТЕХ PVC-500-150</t>
  </si>
  <si>
    <t>Шланг ТЕХ PVC-5000</t>
  </si>
  <si>
    <t>Напорно-всасывающий шланг ПВХ, армированный стальной спиралью.</t>
  </si>
  <si>
    <t>Наружний Ø</t>
  </si>
  <si>
    <t>Толщина стенки</t>
  </si>
  <si>
    <t>Рабочее давление, бар</t>
  </si>
  <si>
    <t>Вакуум, бар</t>
  </si>
  <si>
    <t>Розничная цена, за п.м.</t>
  </si>
  <si>
    <t>PVC-5000-16</t>
  </si>
  <si>
    <t>9кг</t>
  </si>
  <si>
    <t>0,1м.куб</t>
  </si>
  <si>
    <t>PVC-5000-19</t>
  </si>
  <si>
    <t>12кг</t>
  </si>
  <si>
    <t>PVC-5000-25</t>
  </si>
  <si>
    <t>17кг</t>
  </si>
  <si>
    <t>PVC-5000-32</t>
  </si>
  <si>
    <t>23кг</t>
  </si>
  <si>
    <t>0,21м.куб</t>
  </si>
  <si>
    <t>PVC-5000-38</t>
  </si>
  <si>
    <t>24кг</t>
  </si>
  <si>
    <t>PVC-5000-51</t>
  </si>
  <si>
    <t>42кг</t>
  </si>
  <si>
    <t>0,3м.куб</t>
  </si>
  <si>
    <t>PVC-5000-63</t>
  </si>
  <si>
    <t>60кг</t>
  </si>
  <si>
    <t>0,72м.куб</t>
  </si>
  <si>
    <t>Шланг легкий TEX PVC-S10L</t>
  </si>
  <si>
    <t>Внутренний Ø</t>
  </si>
  <si>
    <t>S10L-16</t>
  </si>
  <si>
    <t>5,5кг</t>
  </si>
  <si>
    <t>0,03м.куб</t>
  </si>
  <si>
    <t>S10L-19</t>
  </si>
  <si>
    <t>7кг</t>
  </si>
  <si>
    <t>S10L-25</t>
  </si>
  <si>
    <t>S10L-32</t>
  </si>
  <si>
    <t>11кг</t>
  </si>
  <si>
    <t>S10L-38</t>
  </si>
  <si>
    <t>13кг</t>
  </si>
  <si>
    <t>0,12м.куб</t>
  </si>
  <si>
    <t>S10L-51</t>
  </si>
  <si>
    <t>22кг</t>
  </si>
  <si>
    <t>S10L-63</t>
  </si>
  <si>
    <t>33кг</t>
  </si>
  <si>
    <t>0,28м.куб</t>
  </si>
  <si>
    <t>S10L-76</t>
  </si>
  <si>
    <t>40кг</t>
  </si>
  <si>
    <t>0,44м.куб</t>
  </si>
  <si>
    <t>S10L-102</t>
  </si>
  <si>
    <t>51кг</t>
  </si>
  <si>
    <t>S10L-125</t>
  </si>
  <si>
    <t>Шланг средний TEX PVC-S10M</t>
  </si>
  <si>
    <t xml:space="preserve">Напорно-всасывающий шланг из ПВХ, армированный стойкой к ударам и давлению спиралью из жесткого ПВХ. </t>
  </si>
  <si>
    <t>S10M-16</t>
  </si>
  <si>
    <t>S10M-19</t>
  </si>
  <si>
    <t>S10M-25</t>
  </si>
  <si>
    <t>S10M-32</t>
  </si>
  <si>
    <t>16кг</t>
  </si>
  <si>
    <t>0,16м.куб</t>
  </si>
  <si>
    <t>S10M-38</t>
  </si>
  <si>
    <t>0,14м.куб</t>
  </si>
  <si>
    <t>S10M-51</t>
  </si>
  <si>
    <t>25кг</t>
  </si>
  <si>
    <t>0,2м.куб</t>
  </si>
  <si>
    <t>S10M-63</t>
  </si>
  <si>
    <t>54кг</t>
  </si>
  <si>
    <t>S10M-76</t>
  </si>
  <si>
    <t>55кг</t>
  </si>
  <si>
    <t>S10M-102</t>
  </si>
  <si>
    <t>90кг</t>
  </si>
  <si>
    <t>S10M-125</t>
  </si>
  <si>
    <t>95кг</t>
  </si>
  <si>
    <t>1,16м.куб</t>
  </si>
  <si>
    <t>Шланг средний TEX PVC-S10H</t>
  </si>
  <si>
    <t>S10H-38</t>
  </si>
  <si>
    <t>S10H-51</t>
  </si>
  <si>
    <t>S10H-63</t>
  </si>
  <si>
    <t>S10H-76</t>
  </si>
  <si>
    <t>62кг</t>
  </si>
  <si>
    <t>S10H-102</t>
  </si>
  <si>
    <t>120кг</t>
  </si>
  <si>
    <t>S10H-125</t>
  </si>
  <si>
    <t>Шланг тяжелый TEX PVC-S40М</t>
  </si>
  <si>
    <t>S40M-25</t>
  </si>
  <si>
    <t>S40M-32</t>
  </si>
  <si>
    <t>S40M-38</t>
  </si>
  <si>
    <t>S40M-51</t>
  </si>
  <si>
    <t>31кг</t>
  </si>
  <si>
    <t>S40M-63</t>
  </si>
  <si>
    <t>S40M-76</t>
  </si>
  <si>
    <t>S40M-102</t>
  </si>
  <si>
    <t>S40M-125</t>
  </si>
  <si>
    <t>Шланг тяжелый TEX PVC-S40H</t>
  </si>
  <si>
    <t>S40H-25</t>
  </si>
  <si>
    <t>S40H-32</t>
  </si>
  <si>
    <t>S40H-38</t>
  </si>
  <si>
    <t>S40H-51</t>
  </si>
  <si>
    <t>38кг</t>
  </si>
  <si>
    <t>0,24м.куб</t>
  </si>
  <si>
    <t>S40H-63</t>
  </si>
  <si>
    <t>59кг</t>
  </si>
  <si>
    <t>S40H-76</t>
  </si>
  <si>
    <t>S40H-102</t>
  </si>
  <si>
    <t>100кг</t>
  </si>
  <si>
    <t>S40H-125</t>
  </si>
  <si>
    <t>Шланг средний TEX PVC/PU-S10М</t>
  </si>
  <si>
    <t>Напорно-всасывающий шланг из ПВХ с внутренним слоем из полиуретана, армированный стойкой к ударам и давлению спиралью из жесткого ПВХ.</t>
  </si>
  <si>
    <t>PVC/PU-S10M-25</t>
  </si>
  <si>
    <t>PVC/PU-S10M-32</t>
  </si>
  <si>
    <t>18кг</t>
  </si>
  <si>
    <t>0,15м.куб</t>
  </si>
  <si>
    <t>PVC/PU-S10M-38</t>
  </si>
  <si>
    <t>PVC/PU-S10M-51</t>
  </si>
  <si>
    <t>39кг</t>
  </si>
  <si>
    <t>PVC/PU-S10M-63</t>
  </si>
  <si>
    <t>43кг</t>
  </si>
  <si>
    <t>0,25м.куб</t>
  </si>
  <si>
    <t>PVC/PU-S10M-76</t>
  </si>
  <si>
    <t>66кг</t>
  </si>
  <si>
    <t>0,4м.куб</t>
  </si>
  <si>
    <t>PVC/PU-S10M-102</t>
  </si>
  <si>
    <t>86кг</t>
  </si>
  <si>
    <t>1,18м.куб</t>
  </si>
  <si>
    <t>PVC/PU-S10M-125</t>
  </si>
  <si>
    <t>89кг</t>
  </si>
  <si>
    <t>Шланг тяжелый TEX PVC/PU-S40Н</t>
  </si>
  <si>
    <t>PVC/PU-S40H-38</t>
  </si>
  <si>
    <t>PVC/PU-S40H-51</t>
  </si>
  <si>
    <t>PVC/PU-S40H-63</t>
  </si>
  <si>
    <t>PVC/PU-S40H-76</t>
  </si>
  <si>
    <t>71кг</t>
  </si>
  <si>
    <t>0,36м.куб</t>
  </si>
  <si>
    <t>PVC/PU-S40H-102</t>
  </si>
  <si>
    <t>116кг</t>
  </si>
  <si>
    <t>0,75м.куб</t>
  </si>
  <si>
    <t>PVC/PU-S40H-125</t>
  </si>
  <si>
    <t>Шланг ассенизаторский TEX PVC S40H EL</t>
  </si>
  <si>
    <t xml:space="preserve">Тяжелый напорно-всасывающий низкотемпературный эластичный шланг из маслобензостойкого ПВХ </t>
  </si>
  <si>
    <t>S40H-25 EL</t>
  </si>
  <si>
    <t>S40H-32 EL</t>
  </si>
  <si>
    <t>S40H-38 EL</t>
  </si>
  <si>
    <t>S40H-51 EL</t>
  </si>
  <si>
    <t>S40H-63 EL</t>
  </si>
  <si>
    <t>S40H-76 EL</t>
  </si>
  <si>
    <t>S40H-102 EL</t>
  </si>
  <si>
    <t>S40H-125 EL</t>
  </si>
  <si>
    <t>Шланг с ниткой СЕРИЯ B10/Bl маслобензостойкий</t>
  </si>
  <si>
    <t>Напорные маслобензостойкие шланги повышенного давления для транспортировки технических, дизельных и гидравлических масел.</t>
  </si>
  <si>
    <t>Максимальное
рабочее
давление, атм.</t>
  </si>
  <si>
    <t>Длина бухты,
м</t>
  </si>
  <si>
    <t>11,5кг</t>
  </si>
  <si>
    <t>27кг</t>
  </si>
  <si>
    <t>Шланг с ниткой СЕРИЯ B10/Cl</t>
  </si>
  <si>
    <t>Напорные шланги повышенного давления, стойкие к механическим воздействиям</t>
  </si>
  <si>
    <t>Прозрачная трубка из ПВХ  T</t>
  </si>
  <si>
    <t>Безнапорная прозрачная трубка из ПВХ</t>
  </si>
  <si>
    <t>Артикул
продукции</t>
  </si>
  <si>
    <t>Трубка ПВХ 6х9</t>
  </si>
  <si>
    <t>5кг</t>
  </si>
  <si>
    <t>Трубка ПВХ 8х11</t>
  </si>
  <si>
    <t>Трубка ПВХ 10х14</t>
  </si>
  <si>
    <t>10кг</t>
  </si>
  <si>
    <t>Трубка ПВХ 12,5х17</t>
  </si>
  <si>
    <t xml:space="preserve">Многоцелевой полиуретановый шланг - не перегибается при изгибе, очень устойчив при продольном растяжении. </t>
  </si>
  <si>
    <t>Макс.избыточное давление, бар</t>
  </si>
  <si>
    <t>Макс.пониженное давление, бар</t>
  </si>
  <si>
    <t xml:space="preserve">5кг </t>
  </si>
  <si>
    <t xml:space="preserve">13кг </t>
  </si>
  <si>
    <t xml:space="preserve">Многоцелевой ПВХ шланг - не перегибается при изгибе, очень устойчив при продольном растяжении. </t>
  </si>
  <si>
    <r>
      <t>Температурный режим:</t>
    </r>
    <r>
      <rPr>
        <sz val="12"/>
        <color indexed="8"/>
        <rFont val="Times New Roman"/>
        <family val="1"/>
        <charset val="204"/>
      </rPr>
      <t xml:space="preserve"> -10 +60ºС</t>
    </r>
  </si>
  <si>
    <t>шаг проволоки 6,5мм</t>
  </si>
  <si>
    <r>
      <t>Конструкция:</t>
    </r>
    <r>
      <rPr>
        <sz val="11.5"/>
        <color indexed="8"/>
        <rFont val="Times New Roman"/>
        <family val="1"/>
        <charset val="204"/>
      </rPr>
      <t xml:space="preserve"> Стенка шланга из мягкого прозрачного ПВХ, пригодного для контакта с пищевыми продуктами. Армирование ударопрочной и стойкой к давлению спиралью из оцинкованной высокоуглеродистой стальной проволоки. Внешняя и внутренняя поверхности шланга гладкие.</t>
    </r>
  </si>
  <si>
    <r>
      <rPr>
        <b/>
        <sz val="11"/>
        <color indexed="63"/>
        <rFont val="Times New Roman"/>
        <family val="1"/>
        <charset val="204"/>
      </rPr>
      <t>Область применения:</t>
    </r>
    <r>
      <rPr>
        <sz val="11"/>
        <color indexed="63"/>
        <rFont val="Times New Roman"/>
        <family val="1"/>
        <charset val="204"/>
      </rPr>
      <t xml:space="preserve"> специально разработан для условий работы при отрицательных температурах, маслобензостойкий, сохраняет эластичность при температуре до -40 С. Предназначен для установки на ассенизаторские машины, для перекачки пресной и морской воды, сточных вод, для ирригационных заводов, гидротехнических систем, для перекачки грязи и других густых масс</t>
    </r>
  </si>
  <si>
    <r>
      <rPr>
        <b/>
        <sz val="11"/>
        <color indexed="8"/>
        <rFont val="Times New Roman"/>
        <family val="1"/>
        <charset val="204"/>
      </rPr>
      <t xml:space="preserve">Конструкция: </t>
    </r>
    <r>
      <rPr>
        <sz val="11"/>
        <color indexed="8"/>
        <rFont val="Times New Roman"/>
        <family val="1"/>
        <charset val="204"/>
      </rPr>
      <t>Стенка из полиуретана, армированная стальной проволокой</t>
    </r>
  </si>
  <si>
    <r>
      <rPr>
        <b/>
        <sz val="11"/>
        <color indexed="63"/>
        <rFont val="Times New Roman"/>
        <family val="1"/>
        <charset val="204"/>
      </rPr>
      <t>Конструкция:</t>
    </r>
    <r>
      <rPr>
        <sz val="11"/>
        <color indexed="63"/>
        <rFont val="Times New Roman"/>
        <family val="1"/>
        <charset val="204"/>
      </rPr>
      <t xml:space="preserve"> Стенка из двухслойного ПВХ, армированная стальным кордом, усиленная полиэстровой оплёткой</t>
    </r>
  </si>
  <si>
    <r>
      <t xml:space="preserve">Тяжелый напорно-всасывающий шланг из маслобензостойкого ПВХ с внутренним слоем 1 мм из полиуретана. </t>
    </r>
    <r>
      <rPr>
        <b/>
        <sz val="11.5"/>
        <color indexed="8"/>
        <rFont val="Times New Roman"/>
        <family val="1"/>
        <charset val="204"/>
      </rPr>
      <t/>
    </r>
  </si>
  <si>
    <t>Воздуховод TEX E 600-F</t>
  </si>
  <si>
    <t>ТЕХ Е-600-F-60</t>
  </si>
  <si>
    <t>ТЕХ Е-600-F-65</t>
  </si>
  <si>
    <t>ТЕХ Е-600-F-70</t>
  </si>
  <si>
    <t>ТЕХ Е-600-F-75</t>
  </si>
  <si>
    <t>ТЕХ Е-600-F-76</t>
  </si>
  <si>
    <t>ТЕХ Е-600-F-80</t>
  </si>
  <si>
    <t>ТЕХ Е-600-F-90</t>
  </si>
  <si>
    <t>ТЕХ Е-600-F-100</t>
  </si>
  <si>
    <t>ТЕХ Е-600-F-102</t>
  </si>
  <si>
    <t>ТЕХ Е-600--F110</t>
  </si>
  <si>
    <t>ТЕХ Е-600-F-120</t>
  </si>
  <si>
    <t>ТЕХ Е-600-F-125</t>
  </si>
  <si>
    <t>ТЕХ Е-600-F-127</t>
  </si>
  <si>
    <t>ТЕХ Е-600-F-130</t>
  </si>
  <si>
    <t>ТЕХ Е-600-F-140</t>
  </si>
  <si>
    <t>ТЕХ Е-600-F-152</t>
  </si>
  <si>
    <t>ТЕХ Е-600-F-160</t>
  </si>
  <si>
    <t>ТЕХ Е-600-F-180</t>
  </si>
  <si>
    <t>ТЕХ Е-600-F-203</t>
  </si>
  <si>
    <t>ТЕХ Е-600-F-228</t>
  </si>
  <si>
    <t>ТЕХ Е-600-F-254</t>
  </si>
  <si>
    <t>ТЕХ Е-600-F-260</t>
  </si>
  <si>
    <t>ТЕХ Е-600-F-280</t>
  </si>
  <si>
    <t>ТЕХ Е-600-F-305</t>
  </si>
  <si>
    <t>ТЕХ Е-600-F-315</t>
  </si>
  <si>
    <r>
      <t>Область применения:</t>
    </r>
    <r>
      <rPr>
        <sz val="12"/>
        <color indexed="8"/>
        <rFont val="Times New Roman"/>
        <family val="1"/>
        <charset val="204"/>
      </rPr>
      <t xml:space="preserve"> Удаление выхлопных газов, всасывание гранулированных средней абразивности продуктов, транспортировка горячего воздуха и жидкостей, в т.ч. кислотно-щелочных средств, подача нагретого воздуха при использование переносных обогревателей. Пригоден для использования в пищевой промышленности.</t>
    </r>
  </si>
  <si>
    <r>
      <t>Конструкция:</t>
    </r>
    <r>
      <rPr>
        <sz val="12"/>
        <color indexed="8"/>
        <rFont val="Times New Roman"/>
        <family val="1"/>
        <charset val="204"/>
      </rPr>
      <t xml:space="preserve"> Стенка из EPDM (синтетический каучук) армированная полиэфирной тканью. Спираль из высокоуглеродистой стальной проволоки с антикоррозионным покрытием</t>
    </r>
  </si>
  <si>
    <r>
      <t>Температурный режим:</t>
    </r>
    <r>
      <rPr>
        <sz val="12"/>
        <color indexed="8"/>
        <rFont val="Times New Roman"/>
        <family val="1"/>
        <charset val="204"/>
      </rPr>
      <t xml:space="preserve"> -40 +150ºС, кратковременно (30 мин) 170ºС </t>
    </r>
  </si>
  <si>
    <t>ТЕХ Е-600-F-51</t>
  </si>
  <si>
    <t>ТЕХ Е-600-F-406</t>
  </si>
  <si>
    <t>ТЕХ Е-600-F-455</t>
  </si>
  <si>
    <t>ТЕХ Е-600-F-500</t>
  </si>
  <si>
    <t>ТЕХ Е-600-F-506</t>
  </si>
  <si>
    <t>ТЕХ Е-600-F-560</t>
  </si>
  <si>
    <t>ТЕХ Е-600-F-600</t>
  </si>
  <si>
    <t>ТЕХ Е-600-F-630</t>
  </si>
  <si>
    <t>ТЕХ Е-600-F-700</t>
  </si>
  <si>
    <t>ТЕХ Е-600-F-356</t>
  </si>
  <si>
    <t>S10L-30</t>
  </si>
  <si>
    <t>S10L-110</t>
  </si>
  <si>
    <t>Напорно-всасывающий шланг из ПВХ, армированный стойкой к ударам и давлению спиралью из жесткого ПВХ. Легкий и гибкий.</t>
  </si>
  <si>
    <t>S10M-30</t>
  </si>
  <si>
    <t>S10M-110</t>
  </si>
  <si>
    <t>S10H-110</t>
  </si>
  <si>
    <t>S40M-30</t>
  </si>
  <si>
    <t>S40M-110</t>
  </si>
  <si>
    <t>S40H-30</t>
  </si>
  <si>
    <t>S40H-110</t>
  </si>
  <si>
    <t>PVC/PU-S10M-30</t>
  </si>
  <si>
    <t>PVC/PU-S10M-110</t>
  </si>
  <si>
    <r>
      <t xml:space="preserve">Длина: </t>
    </r>
    <r>
      <rPr>
        <sz val="10"/>
        <color indexed="8"/>
        <rFont val="Times New Roman"/>
        <family val="1"/>
        <charset val="204"/>
      </rPr>
      <t>30 м</t>
    </r>
  </si>
  <si>
    <r>
      <t>Температурный режим</t>
    </r>
    <r>
      <rPr>
        <sz val="10"/>
        <color indexed="8"/>
        <rFont val="Times New Roman"/>
        <family val="1"/>
        <charset val="204"/>
      </rPr>
      <t xml:space="preserve"> – 10 +60 °С.</t>
    </r>
  </si>
  <si>
    <t>PVC/PU-S40H-110</t>
  </si>
  <si>
    <t>S40H-30 EL</t>
  </si>
  <si>
    <t>S40H-110 EL</t>
  </si>
  <si>
    <r>
      <t>Область применения:</t>
    </r>
    <r>
      <rPr>
        <sz val="11"/>
        <color indexed="8"/>
        <rFont val="Times New Roman"/>
        <family val="1"/>
        <charset val="204"/>
      </rPr>
      <t xml:space="preserve"> Шланг применяется в системах вакуумных насосов; сельскохозяйственной технике; оросительных установках; в оборудовании химической, фармацевтической, полимерной промышленности; для транспортировки жидких биологических отходов; в различных дозаторах. Может использоваться для транспортировки продуктов питания, напитков (в том числе с содержанием алкоголя до 20%), фруктовых соков</t>
    </r>
  </si>
  <si>
    <r>
      <t xml:space="preserve">Особенности: </t>
    </r>
    <r>
      <rPr>
        <sz val="11"/>
        <color indexed="8"/>
        <rFont val="Times New Roman"/>
        <family val="1"/>
        <charset val="204"/>
      </rPr>
      <t>Устойчивость к атмосферным воздействиям, к ультрафиолету и озону, умеренная абразивостойкость, устойчивость к механическим воздействиям, пожаробезопасность, биологическая стойкость</t>
    </r>
  </si>
  <si>
    <r>
      <t>Область применения:</t>
    </r>
    <r>
      <rPr>
        <sz val="11"/>
        <color indexed="8"/>
        <rFont val="Times New Roman"/>
        <family val="1"/>
        <charset val="204"/>
      </rPr>
      <t xml:space="preserve">  Шланг применяется для транспортировки пищевых продуктов (напитки, сок, пиво, вино, молоко, уксус, алкоголь с содержанием спирта до 25%), сыпучих веществ (семена, удобрения, порошки, гранулы, опилки, комбикорм); отвода мало- и среднеабразивных отходов (опилки, стружка); перекачки питьевой и технической воды. </t>
    </r>
  </si>
  <si>
    <r>
      <t>Особенности:</t>
    </r>
    <r>
      <rPr>
        <sz val="11"/>
        <color indexed="8"/>
        <rFont val="Times New Roman"/>
        <family val="1"/>
        <charset val="204"/>
      </rPr>
      <t xml:space="preserve">  Электробезопасность, устойчивость к атмосферным воздействиям,  ультрафиолету и озону, умеренная абразивостойкость, устойчивость к механическим воздействиям,  пожаробезопасность, биологическая стойкость. </t>
    </r>
  </si>
  <si>
    <r>
      <t>Конструкция:</t>
    </r>
    <r>
      <rPr>
        <sz val="11"/>
        <color indexed="8"/>
        <rFont val="Times New Roman"/>
        <family val="1"/>
        <charset val="204"/>
      </rPr>
      <t>  Стенка из прозрачного мягкого ПВХ, армирование устойчивой к ударам и давлению спиралью из жесткого ПВХ белого цвета. Внутренняя поверхность шланга гладкая, внешняя гладкая или немного ребристая.</t>
    </r>
  </si>
  <si>
    <r>
      <t xml:space="preserve">Длина: </t>
    </r>
    <r>
      <rPr>
        <sz val="11"/>
        <color indexed="8"/>
        <rFont val="Times New Roman"/>
        <family val="1"/>
        <charset val="204"/>
      </rPr>
      <t>30 м</t>
    </r>
  </si>
  <si>
    <r>
      <t>Температурный режим:</t>
    </r>
    <r>
      <rPr>
        <sz val="11"/>
        <color indexed="8"/>
        <rFont val="Times New Roman"/>
        <family val="1"/>
        <charset val="204"/>
      </rPr>
      <t xml:space="preserve"> – 10º +60 ºС </t>
    </r>
  </si>
  <si>
    <r>
      <t>Область применения</t>
    </r>
    <r>
      <rPr>
        <sz val="11"/>
        <color indexed="8"/>
        <rFont val="Times New Roman"/>
        <family val="1"/>
        <charset val="204"/>
      </rPr>
      <t>: Шланг применяется в ирригационных и гидротехнических системах; для перекачки; жидких биологических отходов, грязи и иных густых масс, удобрений и пестицидов; при транспортировке питьевой воды и продуктов питания (напитки, соки, пиво, вино, молоко); при откачке сточных вод; в сельскохозяйственных (транспортировка семян, комбикормов, органических удобрений) и поливочных агрегатах. Может использоваться в оборудовании химической и полимерной промышленности, в судостроении.</t>
    </r>
  </si>
  <si>
    <r>
      <t>Особенности:</t>
    </r>
    <r>
      <rPr>
        <sz val="11"/>
        <color indexed="8"/>
        <rFont val="Times New Roman"/>
        <family val="1"/>
        <charset val="204"/>
      </rPr>
      <t xml:space="preserve"> морозостойкость, электробезопасность, устойчивость к атмосферным воздействиям, устойчивость к ультрафиолету и озону, умеренная абразивостойкость, устойчивость к механическим воздействиям, пожаробезопасность, биологическая стойкость </t>
    </r>
  </si>
  <si>
    <r>
      <rPr>
        <b/>
        <sz val="11"/>
        <color indexed="8"/>
        <rFont val="Times New Roman"/>
        <family val="1"/>
        <charset val="204"/>
      </rPr>
      <t>Конструкция</t>
    </r>
    <r>
      <rPr>
        <sz val="11"/>
        <color indexed="8"/>
        <rFont val="Times New Roman"/>
        <family val="1"/>
        <charset val="204"/>
      </rPr>
      <t xml:space="preserve">: Стенка из мягкого прозрачного ПВХ, армирование устойчивой к ударам и давлению спиралью из жесткого ПВХ. Внутренняя поверхность шланга гладкая, внешняя гладкая или слегка ребристая. </t>
    </r>
  </si>
  <si>
    <r>
      <t>Температурный режим</t>
    </r>
    <r>
      <rPr>
        <sz val="11"/>
        <color indexed="8"/>
        <rFont val="Times New Roman"/>
        <family val="1"/>
        <charset val="204"/>
      </rPr>
      <t xml:space="preserve"> – 10 +60 °С.</t>
    </r>
  </si>
  <si>
    <r>
      <t xml:space="preserve">Напорно-всасывающий </t>
    </r>
    <r>
      <rPr>
        <b/>
        <sz val="11"/>
        <color indexed="8"/>
        <rFont val="Times New Roman"/>
        <family val="1"/>
        <charset val="204"/>
      </rPr>
      <t>масло- и бензоустойчивый</t>
    </r>
    <r>
      <rPr>
        <sz val="11"/>
        <color indexed="8"/>
        <rFont val="Times New Roman"/>
        <family val="1"/>
        <charset val="204"/>
      </rPr>
      <t xml:space="preserve"> шланг ПВХ. Использование материалов со специальными свойствами обеспечивает эластичность шланга при очень низких температурах.</t>
    </r>
  </si>
  <si>
    <r>
      <rPr>
        <b/>
        <sz val="11"/>
        <color indexed="8"/>
        <rFont val="Times New Roman"/>
        <family val="1"/>
        <charset val="204"/>
      </rPr>
      <t>Конструкция</t>
    </r>
    <r>
      <rPr>
        <sz val="11"/>
        <color indexed="8"/>
        <rFont val="Times New Roman"/>
        <family val="1"/>
        <charset val="204"/>
      </rPr>
      <t xml:space="preserve">: Стенка изПВХ, армирование устойчивой к ударам и давлению спиралью из жесткого ПВХ. Внутренняя поверхность шланга гладкая, внешняя гладкая или слегка ребристая. </t>
    </r>
  </si>
  <si>
    <r>
      <t>Температурный режим</t>
    </r>
    <r>
      <rPr>
        <sz val="11"/>
        <color indexed="8"/>
        <rFont val="Times New Roman"/>
        <family val="1"/>
        <charset val="204"/>
      </rPr>
      <t xml:space="preserve"> – 40 +60 °С.</t>
    </r>
  </si>
  <si>
    <r>
      <t>Область применения:</t>
    </r>
    <r>
      <rPr>
        <sz val="11"/>
        <color indexed="8"/>
        <rFont val="Times New Roman"/>
        <family val="1"/>
        <charset val="204"/>
      </rPr>
      <t> Средний шланг ПВХ с внутренним слоем из полиуретана для пищевых продуктов и воды. Может применяться для транспортировки сыпучих веществ (семена, удобрения, пестициды, порошки, гранулы, комбикорм); отвода мало- и средне-абразивных отходов (опилки, стружка, песок, щебень, продукты с высоким содержанием абразивных веществ).</t>
    </r>
  </si>
  <si>
    <r>
      <t xml:space="preserve">Конструкция: </t>
    </r>
    <r>
      <rPr>
        <sz val="11"/>
        <color indexed="8"/>
        <rFont val="Times New Roman"/>
        <family val="1"/>
        <charset val="204"/>
      </rPr>
      <t>Стенка из мягкого ПВХ синего цвета, внутренний слой толщиной 1 мм из полиуретана белого цвета, армирование устойчивой к ударам и давлению спиралью из жесткого ПВХ белого цвета.</t>
    </r>
  </si>
  <si>
    <r>
      <t>Температурный режим:</t>
    </r>
    <r>
      <rPr>
        <sz val="11"/>
        <color indexed="8"/>
        <rFont val="Times New Roman"/>
        <family val="1"/>
        <charset val="204"/>
      </rPr>
      <t xml:space="preserve"> – 25º +65 ºС </t>
    </r>
  </si>
  <si>
    <r>
      <rPr>
        <b/>
        <sz val="11"/>
        <color indexed="8"/>
        <rFont val="Times New Roman"/>
        <family val="1"/>
        <charset val="204"/>
      </rPr>
      <t>Область применения: </t>
    </r>
    <r>
      <rPr>
        <sz val="11"/>
        <color indexed="8"/>
        <rFont val="Times New Roman"/>
        <family val="1"/>
        <charset val="204"/>
      </rPr>
      <t>Тяжелый шланг ПВХ с внутренним слоем из полиуретана для пищевых продуктов и воды. Может применяться для транспортировки сыпучих отвода мало- и средне-абразивных отходов (опилки, стружка, песок, щебень, продукты с высоким содержанием абразивных веществ), веществ (семена, удобрения, пестициды, порошки, гранулы, комбикорм)</t>
    </r>
  </si>
  <si>
    <r>
      <rPr>
        <b/>
        <sz val="11"/>
        <color indexed="8"/>
        <rFont val="Times New Roman"/>
        <family val="1"/>
        <charset val="204"/>
      </rPr>
      <t>Конструкция</t>
    </r>
    <r>
      <rPr>
        <sz val="11"/>
        <color indexed="8"/>
        <rFont val="Times New Roman"/>
        <family val="1"/>
        <charset val="204"/>
      </rPr>
      <t>: Стенка из мягкого морозоустойчивого ПВХ серого цвета, внутренний слой толщиной 1 мм из полиуретана белого цвета, армирование устойчивой к ударам и давлению спиралью из жесткого ПВХ белого цвета. Внутренняя поверхность гладкая</t>
    </r>
  </si>
  <si>
    <r>
      <t>Температурный режим:</t>
    </r>
    <r>
      <rPr>
        <sz val="11"/>
        <color indexed="8"/>
        <rFont val="Times New Roman"/>
        <family val="1"/>
        <charset val="204"/>
      </rPr>
      <t xml:space="preserve"> – 40º +65 ºС </t>
    </r>
  </si>
  <si>
    <r>
      <t>Область применения:</t>
    </r>
    <r>
      <rPr>
        <sz val="11"/>
        <color indexed="8"/>
        <rFont val="Times New Roman"/>
        <family val="1"/>
        <charset val="204"/>
      </rPr>
      <t> Перекачка жидкостей в химической промышленности, водоснабжении, откачка канализации и сточных вод, перекачка грязи и густых масс, применяется для комплектации ассенизаторской и илососной спецтехники, может применяться для транспортировки абразивных материалов и растворенных в воде масел</t>
    </r>
  </si>
  <si>
    <r>
      <rPr>
        <b/>
        <sz val="11"/>
        <color indexed="8"/>
        <rFont val="Times New Roman"/>
        <family val="1"/>
        <charset val="204"/>
      </rPr>
      <t>Конструкция</t>
    </r>
    <r>
      <rPr>
        <sz val="11"/>
        <color indexed="8"/>
        <rFont val="Times New Roman"/>
        <family val="1"/>
        <charset val="204"/>
      </rPr>
      <t xml:space="preserve">: Стенка из ПВХ повышенной эластичности, армирование устойчивой к ударам и давлению спиралью из жесткого ПВХ. Внутренняя поверхность шланга гладкая, внешняя ребристая. </t>
    </r>
  </si>
  <si>
    <r>
      <t>Температурный режим:</t>
    </r>
    <r>
      <rPr>
        <sz val="11"/>
        <color indexed="8"/>
        <rFont val="Times New Roman"/>
        <family val="1"/>
        <charset val="204"/>
      </rPr>
      <t xml:space="preserve"> – 40º +60 ºС </t>
    </r>
  </si>
  <si>
    <r>
      <t>Область применения:</t>
    </r>
    <r>
      <rPr>
        <sz val="11"/>
        <color indexed="8"/>
        <rFont val="Times New Roman"/>
        <family val="1"/>
        <charset val="204"/>
      </rPr>
      <t> Шланг повышенного давления, предназначен для транспортировки технических, дизельных, гидравлических масел.</t>
    </r>
  </si>
  <si>
    <r>
      <t xml:space="preserve">Конструкция: </t>
    </r>
    <r>
      <rPr>
        <sz val="11"/>
        <color indexed="8"/>
        <rFont val="Times New Roman"/>
        <family val="1"/>
        <charset val="204"/>
      </rPr>
      <t>Внешний и внутренний слой, - синий ПВХ, средний слой - оплетка из полиэстера</t>
    </r>
  </si>
  <si>
    <r>
      <t>Область применения:</t>
    </r>
    <r>
      <rPr>
        <sz val="11"/>
        <color indexed="8"/>
        <rFont val="Times New Roman"/>
        <family val="1"/>
        <charset val="204"/>
      </rPr>
      <t> Шланг повышенного давления, предназначен для перекачки воды и различных жидкостей, таких как напитки, соки, молочные продукты т.д. в промышленности и в быту.</t>
    </r>
  </si>
  <si>
    <r>
      <t>Область применения:</t>
    </r>
    <r>
      <rPr>
        <sz val="11"/>
        <color indexed="8"/>
        <rFont val="Times New Roman"/>
        <family val="1"/>
        <charset val="204"/>
      </rPr>
      <t>  Трубки ПВХ применяют для безнапорного транспортирования жидких, сыпучих веществ, в том числе и пищевых продуктовв промышленности и в быту.</t>
    </r>
  </si>
  <si>
    <r>
      <t>Температурный режим:</t>
    </r>
    <r>
      <rPr>
        <sz val="11"/>
        <color indexed="8"/>
        <rFont val="Times New Roman"/>
        <family val="1"/>
        <charset val="204"/>
      </rPr>
      <t xml:space="preserve"> – 5º +60 ºС </t>
    </r>
  </si>
  <si>
    <r>
      <rPr>
        <b/>
        <sz val="11"/>
        <color indexed="8"/>
        <rFont val="Times New Roman"/>
        <family val="1"/>
        <charset val="204"/>
      </rPr>
      <t>Область применения:</t>
    </r>
    <r>
      <rPr>
        <sz val="11"/>
        <color indexed="8"/>
        <rFont val="Times New Roman"/>
        <family val="1"/>
        <charset val="204"/>
      </rPr>
      <t xml:space="preserve"> Шланг подходит для встроенных пылесосов, промышленных пылесосов, поломоечных и подметальных машин, строительных машин (удаление пыли и абразивных частиц транспортировки газообразных и жидких сред, твердых материалов, волокон). Срок службы в 4-5 раз больше, чем у шлангов из ПВХ. Устойчивость к кислотам и щелочам.</t>
    </r>
  </si>
  <si>
    <r>
      <t>Температурный режим:</t>
    </r>
    <r>
      <rPr>
        <sz val="11"/>
        <color indexed="8"/>
        <rFont val="Times New Roman"/>
        <family val="1"/>
        <charset val="204"/>
      </rPr>
      <t xml:space="preserve"> – 40º +90 ºС </t>
    </r>
  </si>
  <si>
    <r>
      <rPr>
        <b/>
        <sz val="11"/>
        <color indexed="8"/>
        <rFont val="Times New Roman"/>
        <family val="1"/>
        <charset val="204"/>
      </rPr>
      <t>Область применения</t>
    </r>
    <r>
      <rPr>
        <sz val="11"/>
        <color indexed="8"/>
        <rFont val="Times New Roman"/>
        <family val="1"/>
        <charset val="204"/>
      </rPr>
      <t>: Шланг подходит для транспортировки газообразных и жидких сред, твердых материалов, волокон, встроенных пылесосов, промышленных пылесосов, поломоечных и подметальных машин, строительных машин (удаление пыли и абразивных частиц). Устойчивость к кислотам и щелочам.</t>
    </r>
  </si>
  <si>
    <r>
      <t>Температурный режим:</t>
    </r>
    <r>
      <rPr>
        <sz val="11"/>
        <color indexed="8"/>
        <rFont val="Times New Roman"/>
        <family val="1"/>
        <charset val="204"/>
      </rPr>
      <t xml:space="preserve"> 0º +80 ºС </t>
    </r>
  </si>
  <si>
    <t>96кг</t>
  </si>
  <si>
    <t>,,7</t>
  </si>
  <si>
    <t>S40H-16</t>
  </si>
  <si>
    <t>S40H-19</t>
  </si>
  <si>
    <t>Шланги для промышленных пылесосов TEX FLEX PU из полиуретана (импортные)</t>
  </si>
  <si>
    <t>Шланги для промышленных пылесосов TEX FLEX PU-700 из полиуретана (отечественные)</t>
  </si>
  <si>
    <t>TEX FLEX PVC из ПВХ (импортный)</t>
  </si>
  <si>
    <t>тел./факс (495) 780-00-80</t>
  </si>
  <si>
    <t>почта</t>
  </si>
  <si>
    <t>tex@tex.su</t>
  </si>
  <si>
    <t>сайт</t>
  </si>
  <si>
    <t>ПРАЙС-ЛИСТ с 2 марта 2022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</si>
</sst>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[$€]* #,##0.00_-;\-[$€]* #,##0.00_-;_-[$€]* &quot;-&quot;??_-;_-@_-"/>
    <numFmt numFmtId="167" formatCode="#,##0.00&quot;р.&quot;"/>
    <numFmt numFmtId="168" formatCode="0.0"/>
    <numFmt numFmtId="169" formatCode="#,##0.0"/>
  </numFmts>
  <fonts count="110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2"/>
      <name val="宋体"/>
      <charset val="134"/>
    </font>
    <font>
      <sz val="10"/>
      <name val="Helv"/>
      <family val="2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186"/>
    </font>
    <font>
      <u/>
      <sz val="10"/>
      <color indexed="12"/>
      <name val="Arial"/>
      <family val="2"/>
      <charset val="204"/>
    </font>
    <font>
      <sz val="12"/>
      <name val="Times New Roman"/>
      <family val="1"/>
    </font>
    <font>
      <sz val="10"/>
      <name val="Geneva"/>
      <family val="2"/>
    </font>
    <font>
      <sz val="8"/>
      <name val="Arial"/>
      <family val="2"/>
    </font>
    <font>
      <b/>
      <sz val="9"/>
      <name val="Arial Cyr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mbria"/>
      <family val="1"/>
      <charset val="204"/>
    </font>
    <font>
      <b/>
      <sz val="12"/>
      <color indexed="8"/>
      <name val="Cambria"/>
      <family val="1"/>
      <charset val="204"/>
    </font>
    <font>
      <b/>
      <sz val="11.5"/>
      <color indexed="8"/>
      <name val="Times New Roman"/>
      <family val="1"/>
      <charset val="204"/>
    </font>
    <font>
      <sz val="11.5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63"/>
      <name val="Times New Roman"/>
      <family val="1"/>
      <charset val="204"/>
    </font>
    <font>
      <sz val="11"/>
      <color indexed="63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charset val="186"/>
      <scheme val="minor"/>
    </font>
    <font>
      <u/>
      <sz val="9.9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9"/>
      <color rgb="FF00206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9"/>
      <color theme="3" tint="-0.499984740745262"/>
      <name val="Arial"/>
      <family val="2"/>
      <charset val="204"/>
    </font>
    <font>
      <b/>
      <sz val="9"/>
      <color theme="3"/>
      <name val="Arial"/>
      <family val="2"/>
      <charset val="204"/>
    </font>
    <font>
      <b/>
      <i/>
      <u/>
      <sz val="11"/>
      <color rgb="FF0070C0"/>
      <name val="Calibri"/>
      <family val="2"/>
      <charset val="204"/>
      <scheme val="minor"/>
    </font>
    <font>
      <b/>
      <i/>
      <u/>
      <sz val="9"/>
      <color theme="3" tint="0.39997558519241921"/>
      <name val="Calibri"/>
      <family val="2"/>
      <charset val="204"/>
      <scheme val="minor"/>
    </font>
    <font>
      <b/>
      <i/>
      <u/>
      <sz val="9"/>
      <color theme="3" tint="0.3999755851924192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i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u/>
      <sz val="14"/>
      <color theme="10"/>
      <name val="Calibri"/>
      <family val="2"/>
      <charset val="204"/>
    </font>
    <font>
      <b/>
      <i/>
      <sz val="12"/>
      <color theme="1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b/>
      <i/>
      <sz val="11"/>
      <color rgb="FF0070C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b/>
      <sz val="18"/>
      <color rgb="FF17365D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b/>
      <u/>
      <sz val="14"/>
      <color theme="10"/>
      <name val="Calibri"/>
      <family val="2"/>
      <charset val="204"/>
    </font>
    <font>
      <sz val="9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u/>
      <sz val="11"/>
      <color rgb="FF0070C0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sz val="9"/>
      <color theme="1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b/>
      <sz val="9"/>
      <color rgb="FFFF0000"/>
      <name val="Calibri"/>
      <family val="2"/>
      <charset val="204"/>
      <scheme val="minor"/>
    </font>
    <font>
      <b/>
      <sz val="9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u/>
      <sz val="16"/>
      <color theme="10"/>
      <name val="Calibri"/>
      <family val="2"/>
      <charset val="204"/>
    </font>
    <font>
      <b/>
      <u/>
      <sz val="16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0"/>
      <color rgb="FF1D1D1D"/>
      <name val="Times New Roman"/>
      <family val="1"/>
      <charset val="204"/>
    </font>
    <font>
      <sz val="10"/>
      <color rgb="FF1D1D1D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u/>
      <sz val="14"/>
      <color theme="10"/>
      <name val="Times New Roman"/>
      <family val="1"/>
      <charset val="204"/>
    </font>
    <font>
      <b/>
      <sz val="10"/>
      <color theme="3" tint="-0.249977111117893"/>
      <name val="Times New Roman"/>
      <family val="1"/>
      <charset val="204"/>
    </font>
    <font>
      <sz val="11.75"/>
      <color theme="1"/>
      <name val="Times New Roman"/>
      <family val="1"/>
      <charset val="204"/>
    </font>
    <font>
      <sz val="11"/>
      <color rgb="FF1D1D1D"/>
      <name val="Times New Roman"/>
      <family val="1"/>
      <charset val="204"/>
    </font>
    <font>
      <b/>
      <sz val="11.5"/>
      <color theme="1"/>
      <name val="Times New Roman"/>
      <family val="1"/>
      <charset val="204"/>
    </font>
    <font>
      <b/>
      <sz val="14"/>
      <color rgb="FF2D2D2D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82">
    <xf numFmtId="0" fontId="0" fillId="0" borderId="0"/>
    <xf numFmtId="0" fontId="2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2" fillId="0" borderId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166" fontId="26" fillId="0" borderId="0" applyFont="0" applyFill="0" applyBorder="0" applyAlignment="0" applyProtection="0"/>
    <xf numFmtId="0" fontId="52" fillId="0" borderId="0"/>
    <xf numFmtId="0" fontId="52" fillId="0" borderId="0" applyNumberFormat="0" applyBorder="0" applyProtection="0"/>
    <xf numFmtId="0" fontId="52" fillId="0" borderId="0" applyNumberFormat="0" applyBorder="0" applyProtection="0"/>
    <xf numFmtId="0" fontId="52" fillId="0" borderId="0" applyNumberFormat="0" applyBorder="0" applyProtection="0"/>
    <xf numFmtId="0" fontId="52" fillId="0" borderId="0" applyNumberFormat="0" applyBorder="0" applyProtection="0"/>
    <xf numFmtId="0" fontId="51" fillId="0" borderId="0"/>
    <xf numFmtId="0" fontId="23" fillId="0" borderId="0"/>
    <xf numFmtId="0" fontId="5" fillId="0" borderId="0"/>
    <xf numFmtId="0" fontId="5" fillId="0" borderId="0"/>
    <xf numFmtId="0" fontId="53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7" borderId="1" applyNumberFormat="0" applyAlignment="0" applyProtection="0"/>
    <xf numFmtId="0" fontId="10" fillId="20" borderId="2" applyNumberFormat="0" applyAlignment="0" applyProtection="0"/>
    <xf numFmtId="0" fontId="11" fillId="20" borderId="1" applyNumberFormat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6" fillId="0" borderId="6" applyNumberFormat="0" applyFill="0" applyAlignment="0" applyProtection="0"/>
    <xf numFmtId="0" fontId="15" fillId="21" borderId="7" applyNumberFormat="0" applyAlignment="0" applyProtection="0"/>
    <xf numFmtId="0" fontId="1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" fillId="0" borderId="0"/>
    <xf numFmtId="0" fontId="51" fillId="0" borderId="0"/>
    <xf numFmtId="0" fontId="1" fillId="0" borderId="0" applyNumberFormat="0"/>
    <xf numFmtId="0" fontId="51" fillId="0" borderId="0"/>
    <xf numFmtId="0" fontId="51" fillId="0" borderId="0"/>
    <xf numFmtId="0" fontId="51" fillId="0" borderId="0"/>
    <xf numFmtId="0" fontId="51" fillId="0" borderId="0"/>
    <xf numFmtId="0" fontId="3" fillId="0" borderId="0">
      <alignment vertical="center"/>
    </xf>
    <xf numFmtId="0" fontId="5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18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5" fillId="23" borderId="8" applyNumberFormat="0" applyFont="0" applyAlignment="0" applyProtection="0"/>
    <xf numFmtId="9" fontId="1" fillId="0" borderId="0" applyFont="0" applyFill="0" applyBorder="0" applyAlignment="0" applyProtection="0"/>
    <xf numFmtId="0" fontId="20" fillId="0" borderId="9" applyNumberFormat="0" applyFill="0" applyAlignment="0" applyProtection="0"/>
    <xf numFmtId="0" fontId="4" fillId="0" borderId="0"/>
    <xf numFmtId="0" fontId="21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0" fontId="22" fillId="4" borderId="0" applyNumberFormat="0" applyBorder="0" applyAlignment="0" applyProtection="0"/>
  </cellStyleXfs>
  <cellXfs count="389">
    <xf numFmtId="0" fontId="0" fillId="0" borderId="0" xfId="0"/>
    <xf numFmtId="0" fontId="57" fillId="0" borderId="0" xfId="0" applyFont="1"/>
    <xf numFmtId="167" fontId="57" fillId="0" borderId="0" xfId="0" applyNumberFormat="1" applyFont="1"/>
    <xf numFmtId="167" fontId="28" fillId="0" borderId="10" xfId="0" applyNumberFormat="1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167" fontId="28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167" fontId="58" fillId="0" borderId="12" xfId="0" applyNumberFormat="1" applyFont="1" applyFill="1" applyBorder="1" applyAlignment="1">
      <alignment horizontal="center" vertical="top" wrapText="1"/>
    </xf>
    <xf numFmtId="0" fontId="57" fillId="0" borderId="0" xfId="0" applyFont="1" applyFill="1"/>
    <xf numFmtId="0" fontId="59" fillId="0" borderId="0" xfId="0" applyFont="1" applyAlignment="1">
      <alignment horizontal="center"/>
    </xf>
    <xf numFmtId="0" fontId="29" fillId="0" borderId="0" xfId="0" applyNumberFormat="1" applyFont="1" applyFill="1" applyBorder="1" applyAlignment="1">
      <alignment horizontal="left" vertical="top"/>
    </xf>
    <xf numFmtId="10" fontId="58" fillId="0" borderId="0" xfId="0" applyNumberFormat="1" applyFont="1" applyFill="1" applyBorder="1" applyAlignment="1">
      <alignment horizontal="center"/>
    </xf>
    <xf numFmtId="167" fontId="29" fillId="0" borderId="0" xfId="0" applyNumberFormat="1" applyFont="1" applyFill="1" applyBorder="1" applyAlignment="1" applyProtection="1">
      <alignment horizontal="center"/>
      <protection locked="0" hidden="1"/>
    </xf>
    <xf numFmtId="0" fontId="57" fillId="0" borderId="0" xfId="0" applyFont="1" applyBorder="1" applyAlignment="1"/>
    <xf numFmtId="0" fontId="30" fillId="0" borderId="0" xfId="0" applyNumberFormat="1" applyFont="1" applyFill="1" applyBorder="1" applyAlignment="1">
      <alignment horizontal="center" vertical="top"/>
    </xf>
    <xf numFmtId="167" fontId="60" fillId="0" borderId="0" xfId="0" applyNumberFormat="1" applyFont="1" applyFill="1" applyBorder="1" applyAlignment="1">
      <alignment horizontal="center" vertical="top" wrapText="1"/>
    </xf>
    <xf numFmtId="0" fontId="61" fillId="0" borderId="12" xfId="0" applyFont="1" applyBorder="1" applyAlignment="1">
      <alignment horizontal="center" vertical="center" wrapText="1"/>
    </xf>
    <xf numFmtId="0" fontId="57" fillId="0" borderId="0" xfId="0" applyFont="1" applyFill="1" applyAlignment="1">
      <alignment vertical="center"/>
    </xf>
    <xf numFmtId="167" fontId="58" fillId="0" borderId="0" xfId="0" applyNumberFormat="1" applyFont="1" applyFill="1" applyBorder="1" applyAlignment="1">
      <alignment horizontal="center"/>
    </xf>
    <xf numFmtId="0" fontId="62" fillId="0" borderId="0" xfId="0" applyFont="1" applyFill="1" applyBorder="1"/>
    <xf numFmtId="167" fontId="63" fillId="0" borderId="0" xfId="0" applyNumberFormat="1" applyFont="1" applyFill="1" applyBorder="1" applyAlignment="1">
      <alignment horizontal="center" vertical="center"/>
    </xf>
    <xf numFmtId="10" fontId="64" fillId="0" borderId="0" xfId="0" applyNumberFormat="1" applyFont="1" applyFill="1" applyBorder="1" applyAlignment="1">
      <alignment horizontal="center"/>
    </xf>
    <xf numFmtId="167" fontId="64" fillId="0" borderId="0" xfId="0" applyNumberFormat="1" applyFont="1" applyFill="1" applyBorder="1" applyAlignment="1" applyProtection="1">
      <alignment horizontal="center"/>
      <protection locked="0" hidden="1"/>
    </xf>
    <xf numFmtId="0" fontId="65" fillId="0" borderId="0" xfId="0" applyFont="1" applyFill="1" applyBorder="1" applyAlignment="1">
      <alignment horizontal="center" wrapText="1"/>
    </xf>
    <xf numFmtId="0" fontId="66" fillId="0" borderId="0" xfId="0" applyFont="1" applyAlignment="1">
      <alignment wrapText="1"/>
    </xf>
    <xf numFmtId="0" fontId="67" fillId="0" borderId="0" xfId="0" applyFont="1" applyAlignment="1">
      <alignment vertical="center" wrapText="1"/>
    </xf>
    <xf numFmtId="167" fontId="57" fillId="0" borderId="0" xfId="0" applyNumberFormat="1" applyFont="1" applyFill="1" applyBorder="1" applyAlignment="1">
      <alignment horizontal="center" vertical="center"/>
    </xf>
    <xf numFmtId="2" fontId="57" fillId="0" borderId="0" xfId="0" applyNumberFormat="1" applyFont="1" applyFill="1" applyBorder="1" applyAlignment="1">
      <alignment horizontal="center" vertical="center"/>
    </xf>
    <xf numFmtId="0" fontId="68" fillId="0" borderId="13" xfId="0" applyFont="1" applyBorder="1" applyAlignment="1">
      <alignment horizontal="left"/>
    </xf>
    <xf numFmtId="0" fontId="57" fillId="0" borderId="13" xfId="0" applyFont="1" applyBorder="1"/>
    <xf numFmtId="0" fontId="59" fillId="0" borderId="13" xfId="0" applyFont="1" applyBorder="1" applyAlignment="1">
      <alignment horizontal="center"/>
    </xf>
    <xf numFmtId="167" fontId="57" fillId="0" borderId="13" xfId="0" applyNumberFormat="1" applyFont="1" applyBorder="1"/>
    <xf numFmtId="0" fontId="54" fillId="0" borderId="0" xfId="46" applyAlignment="1" applyProtection="1"/>
    <xf numFmtId="0" fontId="69" fillId="0" borderId="0" xfId="0" applyFont="1"/>
    <xf numFmtId="167" fontId="70" fillId="0" borderId="0" xfId="0" applyNumberFormat="1" applyFont="1"/>
    <xf numFmtId="0" fontId="71" fillId="0" borderId="0" xfId="46" applyFont="1" applyAlignment="1" applyProtection="1"/>
    <xf numFmtId="0" fontId="72" fillId="0" borderId="0" xfId="0" applyFont="1"/>
    <xf numFmtId="0" fontId="73" fillId="0" borderId="0" xfId="0" applyFont="1"/>
    <xf numFmtId="0" fontId="68" fillId="0" borderId="0" xfId="0" applyFont="1"/>
    <xf numFmtId="0" fontId="66" fillId="0" borderId="14" xfId="0" applyFont="1" applyBorder="1" applyAlignment="1">
      <alignment wrapText="1"/>
    </xf>
    <xf numFmtId="0" fontId="63" fillId="0" borderId="0" xfId="0" applyFont="1" applyFill="1" applyBorder="1" applyAlignment="1"/>
    <xf numFmtId="0" fontId="63" fillId="0" borderId="0" xfId="0" applyFont="1" applyFill="1" applyBorder="1" applyAlignment="1">
      <alignment horizontal="center"/>
    </xf>
    <xf numFmtId="0" fontId="74" fillId="0" borderId="0" xfId="0" applyFont="1" applyFill="1" applyBorder="1"/>
    <xf numFmtId="0" fontId="65" fillId="0" borderId="15" xfId="0" applyFont="1" applyBorder="1" applyAlignment="1">
      <alignment horizontal="center" wrapText="1"/>
    </xf>
    <xf numFmtId="10" fontId="58" fillId="0" borderId="15" xfId="0" applyNumberFormat="1" applyFont="1" applyFill="1" applyBorder="1" applyAlignment="1">
      <alignment horizontal="center"/>
    </xf>
    <xf numFmtId="0" fontId="0" fillId="0" borderId="15" xfId="0" applyBorder="1"/>
    <xf numFmtId="0" fontId="0" fillId="0" borderId="0" xfId="0" applyBorder="1"/>
    <xf numFmtId="0" fontId="66" fillId="0" borderId="0" xfId="0" applyFont="1" applyBorder="1" applyAlignment="1">
      <alignment wrapText="1"/>
    </xf>
    <xf numFmtId="0" fontId="76" fillId="0" borderId="0" xfId="0" applyFont="1" applyAlignment="1">
      <alignment horizontal="left"/>
    </xf>
    <xf numFmtId="0" fontId="67" fillId="0" borderId="0" xfId="0" applyFont="1" applyBorder="1" applyAlignment="1">
      <alignment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9" fillId="0" borderId="14" xfId="0" applyNumberFormat="1" applyFont="1" applyFill="1" applyBorder="1" applyAlignment="1">
      <alignment horizontal="left" vertical="top"/>
    </xf>
    <xf numFmtId="0" fontId="67" fillId="0" borderId="0" xfId="0" applyFont="1" applyAlignment="1">
      <alignment wrapText="1"/>
    </xf>
    <xf numFmtId="0" fontId="67" fillId="0" borderId="14" xfId="0" applyFont="1" applyBorder="1" applyAlignment="1">
      <alignment wrapText="1"/>
    </xf>
    <xf numFmtId="0" fontId="28" fillId="0" borderId="17" xfId="0" applyFont="1" applyFill="1" applyBorder="1" applyAlignment="1">
      <alignment horizontal="center" vertical="center" wrapText="1"/>
    </xf>
    <xf numFmtId="0" fontId="77" fillId="0" borderId="0" xfId="0" applyFont="1" applyAlignment="1">
      <alignment vertical="center" wrapText="1"/>
    </xf>
    <xf numFmtId="0" fontId="68" fillId="0" borderId="13" xfId="0" applyFont="1" applyBorder="1" applyAlignment="1">
      <alignment horizontal="left"/>
    </xf>
    <xf numFmtId="0" fontId="57" fillId="0" borderId="13" xfId="0" applyFont="1" applyBorder="1"/>
    <xf numFmtId="0" fontId="59" fillId="0" borderId="13" xfId="0" applyFont="1" applyBorder="1" applyAlignment="1">
      <alignment horizontal="center"/>
    </xf>
    <xf numFmtId="167" fontId="57" fillId="0" borderId="13" xfId="0" applyNumberFormat="1" applyFont="1" applyBorder="1"/>
    <xf numFmtId="0" fontId="78" fillId="0" borderId="0" xfId="0" applyFont="1" applyAlignment="1">
      <alignment vertical="center" wrapText="1"/>
    </xf>
    <xf numFmtId="0" fontId="77" fillId="0" borderId="14" xfId="0" applyFont="1" applyBorder="1" applyAlignment="1">
      <alignment vertical="center" wrapText="1"/>
    </xf>
    <xf numFmtId="0" fontId="59" fillId="0" borderId="0" xfId="0" applyFont="1"/>
    <xf numFmtId="0" fontId="79" fillId="0" borderId="0" xfId="46" applyFont="1" applyAlignment="1" applyProtection="1"/>
    <xf numFmtId="0" fontId="57" fillId="0" borderId="0" xfId="0" applyFont="1" applyAlignment="1">
      <alignment vertical="center"/>
    </xf>
    <xf numFmtId="0" fontId="65" fillId="0" borderId="18" xfId="0" applyFont="1" applyBorder="1" applyAlignment="1">
      <alignment horizontal="left" vertical="center" wrapText="1"/>
    </xf>
    <xf numFmtId="167" fontId="58" fillId="0" borderId="12" xfId="0" applyNumberFormat="1" applyFont="1" applyFill="1" applyBorder="1" applyAlignment="1">
      <alignment horizontal="center" vertical="center"/>
    </xf>
    <xf numFmtId="10" fontId="58" fillId="0" borderId="19" xfId="0" applyNumberFormat="1" applyFont="1" applyFill="1" applyBorder="1" applyAlignment="1">
      <alignment horizontal="center" vertical="center"/>
    </xf>
    <xf numFmtId="167" fontId="29" fillId="0" borderId="20" xfId="0" applyNumberFormat="1" applyFont="1" applyFill="1" applyBorder="1" applyAlignment="1" applyProtection="1">
      <alignment horizontal="center" vertical="center"/>
      <protection locked="0" hidden="1"/>
    </xf>
    <xf numFmtId="167" fontId="29" fillId="0" borderId="0" xfId="0" applyNumberFormat="1" applyFont="1" applyFill="1" applyBorder="1" applyAlignment="1" applyProtection="1">
      <alignment horizontal="center" vertical="center"/>
      <protection locked="0" hidden="1"/>
    </xf>
    <xf numFmtId="0" fontId="59" fillId="0" borderId="0" xfId="0" applyFont="1" applyAlignment="1">
      <alignment horizontal="center" vertical="center"/>
    </xf>
    <xf numFmtId="167" fontId="57" fillId="0" borderId="0" xfId="0" applyNumberFormat="1" applyFont="1" applyAlignment="1">
      <alignment vertical="center"/>
    </xf>
    <xf numFmtId="0" fontId="57" fillId="0" borderId="0" xfId="0" applyFont="1" applyBorder="1" applyAlignment="1">
      <alignment vertical="center"/>
    </xf>
    <xf numFmtId="0" fontId="80" fillId="0" borderId="0" xfId="0" applyNumberFormat="1" applyFont="1" applyFill="1" applyBorder="1" applyAlignment="1">
      <alignment horizontal="left" vertical="center"/>
    </xf>
    <xf numFmtId="0" fontId="29" fillId="0" borderId="0" xfId="0" applyNumberFormat="1" applyFont="1" applyFill="1" applyBorder="1" applyAlignment="1">
      <alignment horizontal="left" vertical="center"/>
    </xf>
    <xf numFmtId="0" fontId="57" fillId="0" borderId="0" xfId="0" applyFont="1" applyFill="1" applyAlignment="1"/>
    <xf numFmtId="0" fontId="57" fillId="0" borderId="0" xfId="0" applyFont="1" applyAlignment="1"/>
    <xf numFmtId="167" fontId="57" fillId="0" borderId="0" xfId="0" applyNumberFormat="1" applyFont="1" applyAlignment="1"/>
    <xf numFmtId="0" fontId="59" fillId="0" borderId="0" xfId="0" applyFont="1" applyAlignment="1"/>
    <xf numFmtId="0" fontId="29" fillId="0" borderId="14" xfId="0" applyFont="1" applyFill="1" applyBorder="1" applyAlignment="1">
      <alignment vertical="center"/>
    </xf>
    <xf numFmtId="0" fontId="30" fillId="0" borderId="19" xfId="0" applyFont="1" applyFill="1" applyBorder="1" applyAlignment="1">
      <alignment vertical="center"/>
    </xf>
    <xf numFmtId="0" fontId="81" fillId="0" borderId="0" xfId="0" applyFont="1" applyAlignment="1">
      <alignment vertical="center" wrapText="1"/>
    </xf>
    <xf numFmtId="0" fontId="81" fillId="0" borderId="0" xfId="0" applyFont="1" applyBorder="1" applyAlignment="1">
      <alignment vertical="center" wrapText="1"/>
    </xf>
    <xf numFmtId="0" fontId="80" fillId="0" borderId="14" xfId="0" applyFont="1" applyFill="1" applyBorder="1" applyAlignment="1">
      <alignment vertical="center"/>
    </xf>
    <xf numFmtId="0" fontId="66" fillId="0" borderId="0" xfId="0" applyFont="1" applyAlignment="1">
      <alignment vertical="center" wrapText="1"/>
    </xf>
    <xf numFmtId="0" fontId="66" fillId="0" borderId="0" xfId="0" applyFont="1" applyBorder="1" applyAlignment="1">
      <alignment vertical="center" wrapText="1"/>
    </xf>
    <xf numFmtId="0" fontId="67" fillId="0" borderId="0" xfId="0" applyFont="1" applyBorder="1" applyAlignment="1">
      <alignment wrapText="1"/>
    </xf>
    <xf numFmtId="0" fontId="82" fillId="0" borderId="0" xfId="0" applyFont="1" applyFill="1" applyBorder="1"/>
    <xf numFmtId="0" fontId="55" fillId="0" borderId="0" xfId="0" applyFont="1"/>
    <xf numFmtId="0" fontId="0" fillId="0" borderId="0" xfId="0" applyAlignment="1">
      <alignment vertical="center"/>
    </xf>
    <xf numFmtId="0" fontId="63" fillId="0" borderId="0" xfId="0" applyFont="1" applyFill="1" applyBorder="1" applyAlignment="1">
      <alignment vertical="center"/>
    </xf>
    <xf numFmtId="0" fontId="29" fillId="0" borderId="14" xfId="0" applyNumberFormat="1" applyFont="1" applyFill="1" applyBorder="1" applyAlignment="1">
      <alignment horizontal="left" vertical="center"/>
    </xf>
    <xf numFmtId="0" fontId="30" fillId="0" borderId="19" xfId="0" applyNumberFormat="1" applyFont="1" applyFill="1" applyBorder="1" applyAlignment="1">
      <alignment horizontal="left" vertical="center"/>
    </xf>
    <xf numFmtId="0" fontId="75" fillId="0" borderId="0" xfId="0" applyFont="1" applyBorder="1" applyAlignment="1">
      <alignment textRotation="90" wrapText="1"/>
    </xf>
    <xf numFmtId="0" fontId="68" fillId="0" borderId="13" xfId="0" applyFont="1" applyBorder="1"/>
    <xf numFmtId="0" fontId="0" fillId="0" borderId="13" xfId="0" applyBorder="1"/>
    <xf numFmtId="0" fontId="67" fillId="0" borderId="13" xfId="0" applyFont="1" applyBorder="1" applyAlignment="1">
      <alignment wrapText="1"/>
    </xf>
    <xf numFmtId="0" fontId="65" fillId="0" borderId="19" xfId="0" applyFont="1" applyBorder="1" applyAlignment="1">
      <alignment horizontal="left" vertical="center" wrapText="1"/>
    </xf>
    <xf numFmtId="0" fontId="62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center" vertical="center"/>
    </xf>
    <xf numFmtId="167" fontId="5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80" fillId="0" borderId="14" xfId="0" applyNumberFormat="1" applyFont="1" applyFill="1" applyBorder="1" applyAlignment="1">
      <alignment horizontal="left" vertical="center"/>
    </xf>
    <xf numFmtId="0" fontId="57" fillId="0" borderId="0" xfId="0" applyFont="1" applyFill="1" applyBorder="1" applyAlignment="1">
      <alignment vertical="center"/>
    </xf>
    <xf numFmtId="0" fontId="65" fillId="0" borderId="0" xfId="0" applyFont="1" applyFill="1" applyBorder="1" applyAlignment="1">
      <alignment horizontal="center" vertical="center" wrapText="1"/>
    </xf>
    <xf numFmtId="167" fontId="58" fillId="0" borderId="0" xfId="0" applyNumberFormat="1" applyFont="1" applyFill="1" applyBorder="1" applyAlignment="1">
      <alignment horizontal="center" vertical="center"/>
    </xf>
    <xf numFmtId="10" fontId="58" fillId="0" borderId="0" xfId="0" applyNumberFormat="1" applyFont="1" applyFill="1" applyBorder="1" applyAlignment="1">
      <alignment horizontal="center" vertical="center"/>
    </xf>
    <xf numFmtId="0" fontId="30" fillId="0" borderId="21" xfId="0" applyNumberFormat="1" applyFont="1" applyFill="1" applyBorder="1" applyAlignment="1">
      <alignment horizontal="left" vertical="center"/>
    </xf>
    <xf numFmtId="0" fontId="84" fillId="0" borderId="0" xfId="0" applyFont="1" applyAlignment="1">
      <alignment vertical="center"/>
    </xf>
    <xf numFmtId="0" fontId="85" fillId="0" borderId="0" xfId="0" applyFont="1" applyAlignment="1">
      <alignment vertical="center" wrapText="1"/>
    </xf>
    <xf numFmtId="0" fontId="85" fillId="0" borderId="0" xfId="0" applyFont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0" fontId="86" fillId="0" borderId="14" xfId="0" applyNumberFormat="1" applyFont="1" applyFill="1" applyBorder="1" applyAlignment="1">
      <alignment horizontal="left" vertical="center"/>
    </xf>
    <xf numFmtId="0" fontId="30" fillId="0" borderId="22" xfId="0" applyNumberFormat="1" applyFont="1" applyFill="1" applyBorder="1" applyAlignment="1">
      <alignment horizontal="left" vertical="center"/>
    </xf>
    <xf numFmtId="0" fontId="30" fillId="0" borderId="23" xfId="0" applyNumberFormat="1" applyFont="1" applyFill="1" applyBorder="1" applyAlignment="1">
      <alignment horizontal="left" vertical="center"/>
    </xf>
    <xf numFmtId="0" fontId="33" fillId="0" borderId="0" xfId="0" applyFont="1" applyFill="1" applyBorder="1" applyAlignment="1">
      <alignment wrapText="1"/>
    </xf>
    <xf numFmtId="0" fontId="33" fillId="0" borderId="14" xfId="0" applyFont="1" applyFill="1" applyBorder="1" applyAlignment="1">
      <alignment wrapText="1"/>
    </xf>
    <xf numFmtId="0" fontId="57" fillId="0" borderId="0" xfId="0" applyFont="1" applyBorder="1"/>
    <xf numFmtId="0" fontId="30" fillId="0" borderId="19" xfId="0" applyNumberFormat="1" applyFont="1" applyFill="1" applyBorder="1" applyAlignment="1">
      <alignment horizontal="left" vertical="top"/>
    </xf>
    <xf numFmtId="0" fontId="0" fillId="0" borderId="0" xfId="0" applyAlignment="1"/>
    <xf numFmtId="0" fontId="29" fillId="0" borderId="14" xfId="0" applyNumberFormat="1" applyFont="1" applyFill="1" applyBorder="1" applyAlignment="1">
      <alignment horizontal="left"/>
    </xf>
    <xf numFmtId="0" fontId="29" fillId="0" borderId="0" xfId="0" applyNumberFormat="1" applyFont="1" applyFill="1" applyBorder="1" applyAlignment="1">
      <alignment horizontal="left"/>
    </xf>
    <xf numFmtId="0" fontId="0" fillId="0" borderId="0" xfId="0" applyBorder="1" applyAlignment="1"/>
    <xf numFmtId="0" fontId="66" fillId="0" borderId="0" xfId="0" applyFont="1" applyAlignment="1"/>
    <xf numFmtId="0" fontId="30" fillId="0" borderId="19" xfId="0" applyNumberFormat="1" applyFont="1" applyFill="1" applyBorder="1" applyAlignment="1">
      <alignment horizontal="left"/>
    </xf>
    <xf numFmtId="0" fontId="30" fillId="0" borderId="24" xfId="0" applyNumberFormat="1" applyFont="1" applyFill="1" applyBorder="1" applyAlignment="1">
      <alignment horizontal="left"/>
    </xf>
    <xf numFmtId="0" fontId="30" fillId="0" borderId="25" xfId="0" applyNumberFormat="1" applyFont="1" applyFill="1" applyBorder="1" applyAlignment="1">
      <alignment horizontal="left"/>
    </xf>
    <xf numFmtId="0" fontId="87" fillId="0" borderId="13" xfId="0" applyFont="1" applyFill="1" applyBorder="1" applyAlignment="1">
      <alignment horizontal="center"/>
    </xf>
    <xf numFmtId="167" fontId="73" fillId="0" borderId="13" xfId="0" applyNumberFormat="1" applyFont="1" applyFill="1" applyBorder="1"/>
    <xf numFmtId="10" fontId="88" fillId="0" borderId="13" xfId="0" applyNumberFormat="1" applyFont="1" applyFill="1" applyBorder="1" applyAlignment="1">
      <alignment horizontal="center"/>
    </xf>
    <xf numFmtId="167" fontId="89" fillId="0" borderId="13" xfId="0" applyNumberFormat="1" applyFont="1" applyFill="1" applyBorder="1" applyAlignment="1" applyProtection="1">
      <alignment horizontal="center"/>
      <protection locked="0" hidden="1"/>
    </xf>
    <xf numFmtId="167" fontId="58" fillId="0" borderId="26" xfId="0" applyNumberFormat="1" applyFont="1" applyFill="1" applyBorder="1" applyAlignment="1">
      <alignment horizontal="center" vertical="top" wrapText="1"/>
    </xf>
    <xf numFmtId="0" fontId="30" fillId="0" borderId="18" xfId="0" applyNumberFormat="1" applyFont="1" applyFill="1" applyBorder="1" applyAlignment="1">
      <alignment horizontal="left" vertical="center"/>
    </xf>
    <xf numFmtId="0" fontId="66" fillId="0" borderId="14" xfId="0" applyFont="1" applyBorder="1" applyAlignment="1"/>
    <xf numFmtId="0" fontId="91" fillId="0" borderId="0" xfId="0" applyFont="1"/>
    <xf numFmtId="0" fontId="92" fillId="0" borderId="0" xfId="46" applyFont="1" applyAlignment="1" applyProtection="1"/>
    <xf numFmtId="167" fontId="58" fillId="0" borderId="19" xfId="0" applyNumberFormat="1" applyFont="1" applyFill="1" applyBorder="1" applyAlignment="1">
      <alignment horizontal="center" vertical="center"/>
    </xf>
    <xf numFmtId="167" fontId="58" fillId="0" borderId="19" xfId="0" applyNumberFormat="1" applyFont="1" applyFill="1" applyBorder="1" applyAlignment="1">
      <alignment horizontal="center"/>
    </xf>
    <xf numFmtId="167" fontId="58" fillId="0" borderId="27" xfId="0" applyNumberFormat="1" applyFont="1" applyFill="1" applyBorder="1" applyAlignment="1">
      <alignment horizontal="center"/>
    </xf>
    <xf numFmtId="167" fontId="58" fillId="0" borderId="28" xfId="0" applyNumberFormat="1" applyFont="1" applyFill="1" applyBorder="1" applyAlignment="1">
      <alignment horizontal="center"/>
    </xf>
    <xf numFmtId="0" fontId="30" fillId="0" borderId="27" xfId="0" applyNumberFormat="1" applyFont="1" applyFill="1" applyBorder="1" applyAlignment="1">
      <alignment horizontal="left" vertical="top"/>
    </xf>
    <xf numFmtId="0" fontId="28" fillId="0" borderId="29" xfId="0" applyFont="1" applyFill="1" applyBorder="1" applyAlignment="1">
      <alignment horizontal="center" vertical="center" wrapText="1"/>
    </xf>
    <xf numFmtId="167" fontId="28" fillId="0" borderId="30" xfId="0" applyNumberFormat="1" applyFont="1" applyFill="1" applyBorder="1" applyAlignment="1">
      <alignment horizontal="center" vertical="center" wrapText="1"/>
    </xf>
    <xf numFmtId="0" fontId="28" fillId="0" borderId="30" xfId="0" applyFont="1" applyFill="1" applyBorder="1" applyAlignment="1">
      <alignment horizontal="center" vertical="center" wrapText="1"/>
    </xf>
    <xf numFmtId="167" fontId="28" fillId="0" borderId="31" xfId="0" applyNumberFormat="1" applyFont="1" applyFill="1" applyBorder="1" applyAlignment="1" applyProtection="1">
      <alignment horizontal="center" vertical="center" wrapText="1"/>
      <protection locked="0" hidden="1"/>
    </xf>
    <xf numFmtId="0" fontId="55" fillId="0" borderId="28" xfId="0" applyFont="1" applyBorder="1"/>
    <xf numFmtId="0" fontId="0" fillId="0" borderId="28" xfId="0" applyBorder="1"/>
    <xf numFmtId="0" fontId="66" fillId="0" borderId="28" xfId="0" applyFont="1" applyBorder="1" applyAlignment="1">
      <alignment wrapText="1"/>
    </xf>
    <xf numFmtId="0" fontId="67" fillId="0" borderId="28" xfId="0" applyFont="1" applyBorder="1" applyAlignment="1">
      <alignment wrapText="1"/>
    </xf>
    <xf numFmtId="0" fontId="30" fillId="0" borderId="18" xfId="0" applyNumberFormat="1" applyFont="1" applyFill="1" applyBorder="1" applyAlignment="1">
      <alignment horizontal="left" vertical="top"/>
    </xf>
    <xf numFmtId="0" fontId="30" fillId="0" borderId="32" xfId="0" applyNumberFormat="1" applyFont="1" applyFill="1" applyBorder="1" applyAlignment="1">
      <alignment horizontal="left" vertical="top"/>
    </xf>
    <xf numFmtId="1" fontId="61" fillId="0" borderId="12" xfId="0" applyNumberFormat="1" applyFont="1" applyBorder="1" applyAlignment="1">
      <alignment horizontal="center" vertical="center" wrapText="1"/>
    </xf>
    <xf numFmtId="0" fontId="28" fillId="0" borderId="33" xfId="0" applyFont="1" applyFill="1" applyBorder="1" applyAlignment="1">
      <alignment horizontal="center" vertical="center" wrapText="1"/>
    </xf>
    <xf numFmtId="0" fontId="93" fillId="0" borderId="0" xfId="46" applyFont="1" applyAlignment="1" applyProtection="1"/>
    <xf numFmtId="0" fontId="94" fillId="0" borderId="0" xfId="0" applyFont="1" applyAlignment="1">
      <alignment wrapText="1"/>
    </xf>
    <xf numFmtId="0" fontId="95" fillId="0" borderId="0" xfId="0" applyFont="1"/>
    <xf numFmtId="0" fontId="95" fillId="0" borderId="0" xfId="0" applyFont="1" applyAlignment="1">
      <alignment horizontal="center"/>
    </xf>
    <xf numFmtId="0" fontId="95" fillId="0" borderId="0" xfId="0" applyFont="1" applyBorder="1"/>
    <xf numFmtId="0" fontId="95" fillId="0" borderId="0" xfId="0" applyFont="1" applyAlignment="1">
      <alignment vertical="center"/>
    </xf>
    <xf numFmtId="0" fontId="95" fillId="0" borderId="0" xfId="0" applyFont="1" applyAlignment="1">
      <alignment horizontal="center" vertical="center"/>
    </xf>
    <xf numFmtId="0" fontId="95" fillId="0" borderId="15" xfId="0" applyFont="1" applyBorder="1"/>
    <xf numFmtId="0" fontId="45" fillId="0" borderId="0" xfId="0" applyFont="1"/>
    <xf numFmtId="0" fontId="96" fillId="0" borderId="0" xfId="0" applyFont="1"/>
    <xf numFmtId="0" fontId="30" fillId="0" borderId="34" xfId="0" applyNumberFormat="1" applyFont="1" applyFill="1" applyBorder="1" applyAlignment="1">
      <alignment horizontal="left" vertical="top"/>
    </xf>
    <xf numFmtId="167" fontId="58" fillId="0" borderId="34" xfId="0" applyNumberFormat="1" applyFont="1" applyFill="1" applyBorder="1" applyAlignment="1">
      <alignment horizontal="center"/>
    </xf>
    <xf numFmtId="167" fontId="29" fillId="0" borderId="35" xfId="0" applyNumberFormat="1" applyFont="1" applyFill="1" applyBorder="1" applyAlignment="1" applyProtection="1">
      <alignment horizontal="center" vertical="center"/>
      <protection locked="0" hidden="1"/>
    </xf>
    <xf numFmtId="167" fontId="58" fillId="0" borderId="15" xfId="0" applyNumberFormat="1" applyFont="1" applyFill="1" applyBorder="1" applyAlignment="1">
      <alignment horizontal="center"/>
    </xf>
    <xf numFmtId="167" fontId="29" fillId="0" borderId="15" xfId="0" applyNumberFormat="1" applyFont="1" applyFill="1" applyBorder="1" applyAlignment="1" applyProtection="1">
      <alignment horizontal="center"/>
      <protection locked="0" hidden="1"/>
    </xf>
    <xf numFmtId="0" fontId="55" fillId="0" borderId="0" xfId="0" applyFont="1" applyBorder="1"/>
    <xf numFmtId="0" fontId="30" fillId="0" borderId="32" xfId="0" applyNumberFormat="1" applyFont="1" applyFill="1" applyBorder="1" applyAlignment="1">
      <alignment horizontal="left" vertical="center"/>
    </xf>
    <xf numFmtId="167" fontId="58" fillId="0" borderId="34" xfId="0" applyNumberFormat="1" applyFont="1" applyFill="1" applyBorder="1" applyAlignment="1">
      <alignment horizontal="center" vertical="center"/>
    </xf>
    <xf numFmtId="167" fontId="58" fillId="0" borderId="26" xfId="0" applyNumberFormat="1" applyFont="1" applyFill="1" applyBorder="1" applyAlignment="1">
      <alignment horizontal="center" vertical="center"/>
    </xf>
    <xf numFmtId="0" fontId="46" fillId="0" borderId="18" xfId="0" applyNumberFormat="1" applyFont="1" applyFill="1" applyBorder="1" applyAlignment="1">
      <alignment horizontal="left" vertical="center"/>
    </xf>
    <xf numFmtId="0" fontId="46" fillId="0" borderId="32" xfId="0" applyNumberFormat="1" applyFont="1" applyFill="1" applyBorder="1" applyAlignment="1">
      <alignment horizontal="left" vertical="center"/>
    </xf>
    <xf numFmtId="0" fontId="97" fillId="0" borderId="0" xfId="0" applyFont="1"/>
    <xf numFmtId="0" fontId="94" fillId="0" borderId="0" xfId="0" applyFont="1"/>
    <xf numFmtId="0" fontId="94" fillId="0" borderId="0" xfId="0" applyFont="1" applyBorder="1"/>
    <xf numFmtId="167" fontId="49" fillId="0" borderId="0" xfId="0" applyNumberFormat="1" applyFont="1" applyFill="1" applyBorder="1" applyAlignment="1" applyProtection="1">
      <alignment horizontal="center"/>
      <protection locked="0" hidden="1"/>
    </xf>
    <xf numFmtId="0" fontId="46" fillId="0" borderId="10" xfId="0" applyFont="1" applyFill="1" applyBorder="1" applyAlignment="1">
      <alignment horizontal="center" vertical="center" wrapText="1"/>
    </xf>
    <xf numFmtId="167" fontId="46" fillId="0" borderId="36" xfId="0" applyNumberFormat="1" applyFont="1" applyFill="1" applyBorder="1" applyAlignment="1">
      <alignment horizontal="center" vertical="center" wrapText="1"/>
    </xf>
    <xf numFmtId="167" fontId="46" fillId="0" borderId="30" xfId="0" applyNumberFormat="1" applyFont="1" applyFill="1" applyBorder="1" applyAlignment="1">
      <alignment horizontal="center" vertical="center" wrapText="1"/>
    </xf>
    <xf numFmtId="1" fontId="94" fillId="0" borderId="12" xfId="0" applyNumberFormat="1" applyFont="1" applyBorder="1" applyAlignment="1">
      <alignment horizontal="center"/>
    </xf>
    <xf numFmtId="2" fontId="94" fillId="0" borderId="12" xfId="0" applyNumberFormat="1" applyFont="1" applyBorder="1" applyAlignment="1">
      <alignment horizontal="center"/>
    </xf>
    <xf numFmtId="0" fontId="94" fillId="0" borderId="12" xfId="0" applyFont="1" applyBorder="1" applyAlignment="1">
      <alignment horizontal="center"/>
    </xf>
    <xf numFmtId="167" fontId="98" fillId="0" borderId="12" xfId="0" applyNumberFormat="1" applyFont="1" applyFill="1" applyBorder="1" applyAlignment="1">
      <alignment horizontal="center" vertical="center"/>
    </xf>
    <xf numFmtId="10" fontId="98" fillId="0" borderId="12" xfId="0" applyNumberFormat="1" applyFont="1" applyFill="1" applyBorder="1" applyAlignment="1">
      <alignment horizontal="center" vertical="center"/>
    </xf>
    <xf numFmtId="167" fontId="49" fillId="0" borderId="20" xfId="0" applyNumberFormat="1" applyFont="1" applyFill="1" applyBorder="1" applyAlignment="1" applyProtection="1">
      <alignment horizontal="center" vertical="center"/>
      <protection locked="0" hidden="1"/>
    </xf>
    <xf numFmtId="1" fontId="94" fillId="0" borderId="26" xfId="0" applyNumberFormat="1" applyFont="1" applyBorder="1" applyAlignment="1">
      <alignment horizontal="center"/>
    </xf>
    <xf numFmtId="2" fontId="94" fillId="0" borderId="26" xfId="0" applyNumberFormat="1" applyFont="1" applyBorder="1" applyAlignment="1">
      <alignment horizontal="center"/>
    </xf>
    <xf numFmtId="0" fontId="94" fillId="0" borderId="26" xfId="0" applyFont="1" applyBorder="1" applyAlignment="1">
      <alignment horizontal="center"/>
    </xf>
    <xf numFmtId="167" fontId="98" fillId="0" borderId="26" xfId="0" applyNumberFormat="1" applyFont="1" applyFill="1" applyBorder="1" applyAlignment="1">
      <alignment horizontal="center" vertical="center"/>
    </xf>
    <xf numFmtId="10" fontId="98" fillId="0" borderId="26" xfId="0" applyNumberFormat="1" applyFont="1" applyFill="1" applyBorder="1" applyAlignment="1">
      <alignment horizontal="center" vertical="center"/>
    </xf>
    <xf numFmtId="167" fontId="49" fillId="0" borderId="35" xfId="0" applyNumberFormat="1" applyFont="1" applyFill="1" applyBorder="1" applyAlignment="1" applyProtection="1">
      <alignment horizontal="center" vertical="center"/>
      <protection locked="0" hidden="1"/>
    </xf>
    <xf numFmtId="0" fontId="49" fillId="0" borderId="0" xfId="0" applyNumberFormat="1" applyFont="1" applyFill="1" applyBorder="1" applyAlignment="1">
      <alignment horizontal="left" vertical="center"/>
    </xf>
    <xf numFmtId="0" fontId="46" fillId="0" borderId="0" xfId="0" applyNumberFormat="1" applyFont="1" applyFill="1" applyBorder="1" applyAlignment="1">
      <alignment horizontal="center" vertical="center"/>
    </xf>
    <xf numFmtId="167" fontId="98" fillId="0" borderId="0" xfId="0" applyNumberFormat="1" applyFont="1" applyFill="1" applyBorder="1" applyAlignment="1">
      <alignment horizontal="center" vertical="center"/>
    </xf>
    <xf numFmtId="10" fontId="98" fillId="0" borderId="0" xfId="0" applyNumberFormat="1" applyFont="1" applyFill="1" applyBorder="1" applyAlignment="1">
      <alignment horizontal="center" vertical="center"/>
    </xf>
    <xf numFmtId="0" fontId="94" fillId="0" borderId="0" xfId="0" applyFont="1" applyAlignment="1">
      <alignment vertical="center"/>
    </xf>
    <xf numFmtId="0" fontId="97" fillId="0" borderId="0" xfId="0" applyFont="1" applyAlignment="1">
      <alignment vertical="center" wrapText="1"/>
    </xf>
    <xf numFmtId="0" fontId="94" fillId="0" borderId="0" xfId="0" applyFont="1" applyBorder="1" applyAlignment="1">
      <alignment vertical="center"/>
    </xf>
    <xf numFmtId="0" fontId="94" fillId="0" borderId="0" xfId="0" applyFont="1" applyAlignment="1">
      <alignment horizontal="center"/>
    </xf>
    <xf numFmtId="168" fontId="94" fillId="0" borderId="12" xfId="0" applyNumberFormat="1" applyFont="1" applyBorder="1" applyAlignment="1">
      <alignment horizontal="center"/>
    </xf>
    <xf numFmtId="168" fontId="94" fillId="0" borderId="26" xfId="0" applyNumberFormat="1" applyFont="1" applyBorder="1" applyAlignment="1">
      <alignment horizontal="center"/>
    </xf>
    <xf numFmtId="0" fontId="46" fillId="0" borderId="0" xfId="0" applyNumberFormat="1" applyFont="1" applyFill="1" applyBorder="1" applyAlignment="1">
      <alignment horizontal="left" vertical="center"/>
    </xf>
    <xf numFmtId="167" fontId="49" fillId="0" borderId="0" xfId="0" applyNumberFormat="1" applyFont="1" applyFill="1" applyBorder="1" applyAlignment="1" applyProtection="1">
      <alignment horizontal="center" vertical="center"/>
      <protection locked="0" hidden="1"/>
    </xf>
    <xf numFmtId="0" fontId="46" fillId="0" borderId="17" xfId="0" applyFont="1" applyFill="1" applyBorder="1" applyAlignment="1">
      <alignment horizontal="center" vertical="center" wrapText="1"/>
    </xf>
    <xf numFmtId="167" fontId="46" fillId="0" borderId="10" xfId="0" applyNumberFormat="1" applyFont="1" applyFill="1" applyBorder="1" applyAlignment="1">
      <alignment horizontal="center" vertical="center" wrapText="1"/>
    </xf>
    <xf numFmtId="0" fontId="97" fillId="0" borderId="10" xfId="0" applyFont="1" applyBorder="1" applyAlignment="1">
      <alignment horizontal="center" vertical="center" wrapText="1"/>
    </xf>
    <xf numFmtId="167" fontId="46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0" fontId="94" fillId="0" borderId="15" xfId="0" applyFont="1" applyBorder="1"/>
    <xf numFmtId="0" fontId="97" fillId="0" borderId="0" xfId="0" applyFont="1" applyAlignment="1">
      <alignment vertical="center"/>
    </xf>
    <xf numFmtId="0" fontId="94" fillId="0" borderId="0" xfId="0" applyFont="1" applyAlignment="1">
      <alignment horizontal="left" wrapText="1"/>
    </xf>
    <xf numFmtId="0" fontId="46" fillId="0" borderId="10" xfId="0" applyFont="1" applyBorder="1" applyAlignment="1">
      <alignment horizontal="center" vertical="center" wrapText="1"/>
    </xf>
    <xf numFmtId="169" fontId="97" fillId="0" borderId="18" xfId="0" applyNumberFormat="1" applyFont="1" applyBorder="1" applyAlignment="1">
      <alignment horizontal="center" vertical="center"/>
    </xf>
    <xf numFmtId="169" fontId="94" fillId="0" borderId="12" xfId="0" applyNumberFormat="1" applyFont="1" applyBorder="1" applyAlignment="1">
      <alignment horizontal="center" vertical="center"/>
    </xf>
    <xf numFmtId="1" fontId="94" fillId="0" borderId="12" xfId="0" applyNumberFormat="1" applyFont="1" applyFill="1" applyBorder="1" applyAlignment="1">
      <alignment horizontal="center" vertical="center"/>
    </xf>
    <xf numFmtId="169" fontId="97" fillId="0" borderId="32" xfId="0" applyNumberFormat="1" applyFont="1" applyBorder="1" applyAlignment="1">
      <alignment horizontal="center" vertical="center"/>
    </xf>
    <xf numFmtId="169" fontId="94" fillId="0" borderId="26" xfId="0" applyNumberFormat="1" applyFont="1" applyBorder="1" applyAlignment="1">
      <alignment horizontal="center" vertical="center"/>
    </xf>
    <xf numFmtId="1" fontId="94" fillId="0" borderId="26" xfId="0" applyNumberFormat="1" applyFont="1" applyFill="1" applyBorder="1" applyAlignment="1">
      <alignment horizontal="center" vertical="center"/>
    </xf>
    <xf numFmtId="0" fontId="46" fillId="0" borderId="17" xfId="0" applyFont="1" applyBorder="1" applyAlignment="1">
      <alignment horizontal="center" vertical="center" wrapText="1"/>
    </xf>
    <xf numFmtId="0" fontId="97" fillId="0" borderId="18" xfId="0" applyFont="1" applyBorder="1" applyAlignment="1">
      <alignment horizontal="left" vertical="center"/>
    </xf>
    <xf numFmtId="0" fontId="97" fillId="0" borderId="32" xfId="0" applyFont="1" applyBorder="1" applyAlignment="1">
      <alignment horizontal="left" vertical="center"/>
    </xf>
    <xf numFmtId="0" fontId="97" fillId="0" borderId="18" xfId="0" applyFont="1" applyBorder="1" applyAlignment="1">
      <alignment horizontal="center" vertical="center"/>
    </xf>
    <xf numFmtId="2" fontId="94" fillId="0" borderId="37" xfId="0" applyNumberFormat="1" applyFont="1" applyFill="1" applyBorder="1" applyAlignment="1">
      <alignment horizontal="center" vertical="center"/>
    </xf>
    <xf numFmtId="1" fontId="94" fillId="0" borderId="37" xfId="0" applyNumberFormat="1" applyFont="1" applyFill="1" applyBorder="1" applyAlignment="1">
      <alignment horizontal="center" vertical="center"/>
    </xf>
    <xf numFmtId="2" fontId="94" fillId="0" borderId="12" xfId="0" applyNumberFormat="1" applyFont="1" applyFill="1" applyBorder="1" applyAlignment="1">
      <alignment horizontal="center" vertical="center"/>
    </xf>
    <xf numFmtId="169" fontId="94" fillId="0" borderId="38" xfId="0" applyNumberFormat="1" applyFont="1" applyBorder="1" applyAlignment="1">
      <alignment horizontal="center" vertical="center"/>
    </xf>
    <xf numFmtId="1" fontId="94" fillId="0" borderId="38" xfId="0" applyNumberFormat="1" applyFont="1" applyFill="1" applyBorder="1" applyAlignment="1">
      <alignment vertical="center"/>
    </xf>
    <xf numFmtId="3" fontId="94" fillId="0" borderId="38" xfId="0" applyNumberFormat="1" applyFont="1" applyFill="1" applyBorder="1" applyAlignment="1">
      <alignment horizontal="center" vertical="center"/>
    </xf>
    <xf numFmtId="169" fontId="94" fillId="0" borderId="38" xfId="0" applyNumberFormat="1" applyFont="1" applyFill="1" applyBorder="1" applyAlignment="1">
      <alignment horizontal="center" vertical="center"/>
    </xf>
    <xf numFmtId="167" fontId="49" fillId="0" borderId="38" xfId="0" applyNumberFormat="1" applyFont="1" applyFill="1" applyBorder="1" applyAlignment="1" applyProtection="1">
      <alignment horizontal="center" vertical="center"/>
      <protection locked="0" hidden="1"/>
    </xf>
    <xf numFmtId="0" fontId="97" fillId="0" borderId="32" xfId="0" applyFont="1" applyBorder="1" applyAlignment="1">
      <alignment horizontal="center" vertical="center"/>
    </xf>
    <xf numFmtId="2" fontId="94" fillId="0" borderId="26" xfId="0" applyNumberFormat="1" applyFont="1" applyFill="1" applyBorder="1" applyAlignment="1">
      <alignment horizontal="center" vertical="center"/>
    </xf>
    <xf numFmtId="0" fontId="99" fillId="0" borderId="0" xfId="0" applyFont="1" applyAlignment="1">
      <alignment wrapText="1"/>
    </xf>
    <xf numFmtId="0" fontId="100" fillId="0" borderId="0" xfId="0" applyFont="1" applyBorder="1" applyAlignment="1">
      <alignment wrapText="1"/>
    </xf>
    <xf numFmtId="0" fontId="95" fillId="0" borderId="0" xfId="0" applyFont="1" applyFill="1" applyAlignment="1">
      <alignment vertical="center"/>
    </xf>
    <xf numFmtId="0" fontId="95" fillId="0" borderId="0" xfId="0" applyFont="1" applyAlignment="1">
      <alignment vertical="center" wrapText="1"/>
    </xf>
    <xf numFmtId="0" fontId="95" fillId="0" borderId="0" xfId="0" applyFont="1" applyBorder="1" applyAlignment="1">
      <alignment vertical="center" wrapText="1"/>
    </xf>
    <xf numFmtId="0" fontId="96" fillId="0" borderId="0" xfId="0" applyFont="1" applyAlignment="1">
      <alignment vertical="center" wrapText="1"/>
    </xf>
    <xf numFmtId="0" fontId="96" fillId="0" borderId="0" xfId="0" applyFont="1" applyAlignment="1">
      <alignment vertical="center"/>
    </xf>
    <xf numFmtId="0" fontId="96" fillId="0" borderId="0" xfId="0" applyFont="1" applyAlignment="1">
      <alignment wrapText="1"/>
    </xf>
    <xf numFmtId="0" fontId="96" fillId="0" borderId="14" xfId="0" applyFont="1" applyBorder="1" applyAlignment="1">
      <alignment wrapText="1"/>
    </xf>
    <xf numFmtId="0" fontId="95" fillId="0" borderId="0" xfId="0" applyFont="1" applyAlignment="1">
      <alignment wrapText="1"/>
    </xf>
    <xf numFmtId="0" fontId="95" fillId="0" borderId="14" xfId="0" applyFont="1" applyBorder="1" applyAlignment="1">
      <alignment wrapText="1"/>
    </xf>
    <xf numFmtId="0" fontId="95" fillId="0" borderId="0" xfId="0" applyFont="1" applyAlignment="1">
      <alignment horizontal="left" wrapText="1"/>
    </xf>
    <xf numFmtId="0" fontId="95" fillId="0" borderId="0" xfId="0" applyFont="1" applyBorder="1" applyAlignment="1">
      <alignment wrapText="1"/>
    </xf>
    <xf numFmtId="0" fontId="95" fillId="0" borderId="14" xfId="0" applyFont="1" applyBorder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14" xfId="0" applyFont="1" applyBorder="1" applyAlignment="1">
      <alignment vertical="center" wrapText="1"/>
    </xf>
    <xf numFmtId="0" fontId="96" fillId="0" borderId="0" xfId="0" applyFont="1" applyBorder="1" applyAlignment="1">
      <alignment vertical="center" wrapText="1"/>
    </xf>
    <xf numFmtId="0" fontId="41" fillId="0" borderId="0" xfId="0" applyFont="1" applyAlignment="1"/>
    <xf numFmtId="0" fontId="50" fillId="0" borderId="0" xfId="0" applyFont="1" applyBorder="1" applyAlignment="1">
      <alignment wrapText="1"/>
    </xf>
    <xf numFmtId="0" fontId="44" fillId="0" borderId="0" xfId="0" applyFont="1" applyAlignment="1">
      <alignment wrapText="1"/>
    </xf>
    <xf numFmtId="0" fontId="44" fillId="0" borderId="14" xfId="0" applyFont="1" applyBorder="1" applyAlignment="1">
      <alignment wrapText="1"/>
    </xf>
    <xf numFmtId="0" fontId="96" fillId="0" borderId="0" xfId="0" applyFont="1" applyAlignment="1">
      <alignment vertical="top" wrapText="1"/>
    </xf>
    <xf numFmtId="0" fontId="96" fillId="0" borderId="14" xfId="0" applyFont="1" applyBorder="1" applyAlignment="1">
      <alignment vertical="top" wrapText="1"/>
    </xf>
    <xf numFmtId="0" fontId="41" fillId="0" borderId="0" xfId="0" applyFont="1"/>
    <xf numFmtId="0" fontId="44" fillId="0" borderId="0" xfId="0" applyFont="1"/>
    <xf numFmtId="0" fontId="96" fillId="0" borderId="0" xfId="0" applyFont="1" applyBorder="1" applyAlignment="1">
      <alignment vertical="top" wrapText="1"/>
    </xf>
    <xf numFmtId="0" fontId="41" fillId="0" borderId="0" xfId="0" applyFont="1" applyAlignment="1">
      <alignment wrapText="1"/>
    </xf>
    <xf numFmtId="0" fontId="41" fillId="0" borderId="0" xfId="0" applyFont="1" applyAlignment="1">
      <alignment horizontal="left" wrapText="1"/>
    </xf>
    <xf numFmtId="0" fontId="40" fillId="0" borderId="0" xfId="0" applyFont="1" applyAlignment="1">
      <alignment wrapText="1"/>
    </xf>
    <xf numFmtId="0" fontId="101" fillId="0" borderId="0" xfId="0" applyFont="1"/>
    <xf numFmtId="0" fontId="101" fillId="0" borderId="0" xfId="0" applyFont="1" applyAlignment="1">
      <alignment vertical="center"/>
    </xf>
    <xf numFmtId="0" fontId="102" fillId="0" borderId="0" xfId="46" applyFont="1" applyAlignment="1" applyProtection="1"/>
    <xf numFmtId="0" fontId="101" fillId="0" borderId="0" xfId="0" applyFont="1" applyAlignment="1">
      <alignment horizontal="left"/>
    </xf>
    <xf numFmtId="167" fontId="103" fillId="0" borderId="12" xfId="0" applyNumberFormat="1" applyFont="1" applyFill="1" applyBorder="1" applyAlignment="1">
      <alignment horizontal="center" vertical="center" wrapText="1"/>
    </xf>
    <xf numFmtId="4" fontId="103" fillId="0" borderId="12" xfId="0" applyNumberFormat="1" applyFont="1" applyBorder="1" applyAlignment="1">
      <alignment horizontal="center" vertical="center"/>
    </xf>
    <xf numFmtId="4" fontId="103" fillId="0" borderId="26" xfId="0" applyNumberFormat="1" applyFont="1" applyBorder="1" applyAlignment="1">
      <alignment horizontal="center" vertical="center"/>
    </xf>
    <xf numFmtId="4" fontId="103" fillId="0" borderId="12" xfId="0" applyNumberFormat="1" applyFont="1" applyFill="1" applyBorder="1" applyAlignment="1">
      <alignment horizontal="center" vertical="center"/>
    </xf>
    <xf numFmtId="3" fontId="103" fillId="0" borderId="12" xfId="0" applyNumberFormat="1" applyFont="1" applyFill="1" applyBorder="1" applyAlignment="1">
      <alignment horizontal="center" vertical="center"/>
    </xf>
    <xf numFmtId="3" fontId="103" fillId="0" borderId="26" xfId="0" applyNumberFormat="1" applyFont="1" applyFill="1" applyBorder="1" applyAlignment="1">
      <alignment horizontal="center" vertical="center"/>
    </xf>
    <xf numFmtId="1" fontId="94" fillId="0" borderId="12" xfId="0" applyNumberFormat="1" applyFont="1" applyFill="1" applyBorder="1" applyAlignment="1">
      <alignment horizontal="center" vertical="center"/>
    </xf>
    <xf numFmtId="0" fontId="95" fillId="0" borderId="0" xfId="0" applyFont="1" applyAlignment="1">
      <alignment horizontal="left" vertical="center" wrapText="1"/>
    </xf>
    <xf numFmtId="0" fontId="95" fillId="0" borderId="14" xfId="0" applyFont="1" applyBorder="1" applyAlignment="1">
      <alignment horizontal="left" vertical="center" wrapText="1"/>
    </xf>
    <xf numFmtId="10" fontId="58" fillId="0" borderId="34" xfId="0" applyNumberFormat="1" applyFont="1" applyFill="1" applyBorder="1" applyAlignment="1">
      <alignment horizontal="center" vertical="center"/>
    </xf>
    <xf numFmtId="0" fontId="30" fillId="0" borderId="41" xfId="0" applyNumberFormat="1" applyFont="1" applyFill="1" applyBorder="1" applyAlignment="1">
      <alignment horizontal="left" vertical="center"/>
    </xf>
    <xf numFmtId="167" fontId="58" fillId="0" borderId="42" xfId="0" applyNumberFormat="1" applyFont="1" applyFill="1" applyBorder="1" applyAlignment="1">
      <alignment horizontal="center" vertical="center"/>
    </xf>
    <xf numFmtId="10" fontId="58" fillId="0" borderId="27" xfId="0" applyNumberFormat="1" applyFont="1" applyFill="1" applyBorder="1" applyAlignment="1">
      <alignment horizontal="center" vertical="center"/>
    </xf>
    <xf numFmtId="167" fontId="29" fillId="0" borderId="43" xfId="0" applyNumberFormat="1" applyFont="1" applyFill="1" applyBorder="1" applyAlignment="1" applyProtection="1">
      <alignment horizontal="center" vertical="center"/>
      <protection locked="0" hidden="1"/>
    </xf>
    <xf numFmtId="0" fontId="59" fillId="0" borderId="28" xfId="0" applyFont="1" applyBorder="1" applyAlignment="1"/>
    <xf numFmtId="167" fontId="58" fillId="0" borderId="28" xfId="0" applyNumberFormat="1" applyFont="1" applyFill="1" applyBorder="1" applyAlignment="1">
      <alignment horizontal="center" vertical="center"/>
    </xf>
    <xf numFmtId="10" fontId="58" fillId="0" borderId="28" xfId="0" applyNumberFormat="1" applyFont="1" applyFill="1" applyBorder="1" applyAlignment="1">
      <alignment horizontal="center" vertical="center"/>
    </xf>
    <xf numFmtId="0" fontId="57" fillId="0" borderId="28" xfId="0" applyFont="1" applyBorder="1" applyAlignment="1"/>
    <xf numFmtId="0" fontId="30" fillId="0" borderId="44" xfId="0" applyFont="1" applyFill="1" applyBorder="1" applyAlignment="1">
      <alignment vertical="center"/>
    </xf>
    <xf numFmtId="167" fontId="58" fillId="0" borderId="27" xfId="0" applyNumberFormat="1" applyFont="1" applyFill="1" applyBorder="1" applyAlignment="1">
      <alignment horizontal="center" vertical="center"/>
    </xf>
    <xf numFmtId="0" fontId="59" fillId="0" borderId="28" xfId="0" applyFont="1" applyBorder="1" applyAlignment="1">
      <alignment vertical="center"/>
    </xf>
    <xf numFmtId="0" fontId="57" fillId="0" borderId="28" xfId="0" applyFont="1" applyBorder="1" applyAlignment="1">
      <alignment vertical="center"/>
    </xf>
    <xf numFmtId="0" fontId="65" fillId="0" borderId="44" xfId="0" applyFont="1" applyBorder="1" applyAlignment="1">
      <alignment horizontal="left" vertical="center" wrapText="1"/>
    </xf>
    <xf numFmtId="0" fontId="59" fillId="0" borderId="28" xfId="0" applyFont="1" applyBorder="1"/>
    <xf numFmtId="0" fontId="57" fillId="0" borderId="28" xfId="0" applyFont="1" applyBorder="1"/>
    <xf numFmtId="0" fontId="30" fillId="0" borderId="44" xfId="0" applyNumberFormat="1" applyFont="1" applyFill="1" applyBorder="1" applyAlignment="1">
      <alignment horizontal="left" vertical="center"/>
    </xf>
    <xf numFmtId="0" fontId="5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65" fillId="0" borderId="28" xfId="0" applyFont="1" applyBorder="1" applyAlignment="1">
      <alignment horizontal="center" wrapText="1"/>
    </xf>
    <xf numFmtId="167" fontId="29" fillId="0" borderId="28" xfId="0" applyNumberFormat="1" applyFont="1" applyFill="1" applyBorder="1" applyAlignment="1" applyProtection="1">
      <alignment horizontal="center"/>
      <protection locked="0" hidden="1"/>
    </xf>
    <xf numFmtId="0" fontId="30" fillId="0" borderId="18" xfId="0" applyNumberFormat="1" applyFont="1" applyFill="1" applyBorder="1" applyAlignment="1">
      <alignment horizontal="left"/>
    </xf>
    <xf numFmtId="0" fontId="30" fillId="0" borderId="45" xfId="0" applyNumberFormat="1" applyFont="1" applyFill="1" applyBorder="1" applyAlignment="1">
      <alignment horizontal="left"/>
    </xf>
    <xf numFmtId="0" fontId="0" fillId="0" borderId="15" xfId="0" applyBorder="1" applyAlignment="1"/>
    <xf numFmtId="10" fontId="58" fillId="0" borderId="15" xfId="0" applyNumberFormat="1" applyFont="1" applyFill="1" applyBorder="1" applyAlignment="1">
      <alignment horizontal="center" vertical="center"/>
    </xf>
    <xf numFmtId="10" fontId="58" fillId="0" borderId="13" xfId="0" applyNumberFormat="1" applyFont="1" applyFill="1" applyBorder="1" applyAlignment="1">
      <alignment horizontal="center" vertical="center"/>
    </xf>
    <xf numFmtId="0" fontId="30" fillId="0" borderId="27" xfId="0" applyNumberFormat="1" applyFont="1" applyFill="1" applyBorder="1" applyAlignment="1">
      <alignment horizontal="left"/>
    </xf>
    <xf numFmtId="167" fontId="29" fillId="0" borderId="28" xfId="0" applyNumberFormat="1" applyFont="1" applyFill="1" applyBorder="1" applyAlignment="1" applyProtection="1">
      <alignment horizontal="center" vertical="center"/>
      <protection locked="0" hidden="1"/>
    </xf>
    <xf numFmtId="0" fontId="61" fillId="0" borderId="42" xfId="0" applyFont="1" applyBorder="1" applyAlignment="1">
      <alignment horizontal="center" vertical="center" wrapText="1"/>
    </xf>
    <xf numFmtId="0" fontId="90" fillId="0" borderId="13" xfId="0" applyFont="1" applyFill="1" applyBorder="1"/>
    <xf numFmtId="0" fontId="29" fillId="0" borderId="13" xfId="0" applyNumberFormat="1" applyFont="1" applyFill="1" applyBorder="1" applyAlignment="1">
      <alignment horizontal="left" vertical="top"/>
    </xf>
    <xf numFmtId="167" fontId="58" fillId="0" borderId="13" xfId="0" applyNumberFormat="1" applyFont="1" applyFill="1" applyBorder="1" applyAlignment="1">
      <alignment horizontal="center"/>
    </xf>
    <xf numFmtId="0" fontId="108" fillId="0" borderId="0" xfId="0" applyFont="1" applyAlignment="1">
      <alignment horizontal="right"/>
    </xf>
    <xf numFmtId="0" fontId="109" fillId="0" borderId="0" xfId="46" applyFont="1" applyAlignment="1" applyProtection="1"/>
    <xf numFmtId="0" fontId="81" fillId="0" borderId="0" xfId="0" applyFont="1" applyAlignment="1">
      <alignment horizontal="left" vertical="center" wrapText="1"/>
    </xf>
    <xf numFmtId="0" fontId="81" fillId="0" borderId="14" xfId="0" applyFont="1" applyBorder="1" applyAlignment="1">
      <alignment horizontal="left" vertical="center" wrapText="1"/>
    </xf>
    <xf numFmtId="0" fontId="77" fillId="0" borderId="0" xfId="0" applyFont="1" applyAlignment="1">
      <alignment horizontal="left" vertical="center" wrapText="1"/>
    </xf>
    <xf numFmtId="0" fontId="77" fillId="0" borderId="14" xfId="0" applyFont="1" applyBorder="1" applyAlignment="1">
      <alignment horizontal="left" vertical="center" wrapText="1"/>
    </xf>
    <xf numFmtId="0" fontId="85" fillId="0" borderId="0" xfId="0" applyFont="1" applyAlignment="1">
      <alignment horizontal="left" vertical="center" wrapText="1"/>
    </xf>
    <xf numFmtId="0" fontId="85" fillId="0" borderId="14" xfId="0" applyFont="1" applyBorder="1" applyAlignment="1">
      <alignment horizontal="left" vertical="center" wrapText="1"/>
    </xf>
    <xf numFmtId="0" fontId="78" fillId="0" borderId="0" xfId="0" applyFont="1" applyAlignment="1">
      <alignment horizontal="left" vertical="center" wrapText="1"/>
    </xf>
    <xf numFmtId="0" fontId="78" fillId="0" borderId="14" xfId="0" applyFont="1" applyBorder="1" applyAlignment="1">
      <alignment horizontal="left" vertical="center" wrapText="1"/>
    </xf>
    <xf numFmtId="0" fontId="66" fillId="0" borderId="0" xfId="0" applyFont="1" applyAlignment="1">
      <alignment horizontal="left" vertical="center" wrapText="1"/>
    </xf>
    <xf numFmtId="0" fontId="66" fillId="0" borderId="14" xfId="0" applyFont="1" applyBorder="1" applyAlignment="1">
      <alignment horizontal="left" vertical="center" wrapText="1"/>
    </xf>
    <xf numFmtId="0" fontId="67" fillId="0" borderId="0" xfId="0" applyFont="1" applyAlignment="1">
      <alignment horizontal="left" vertical="center" wrapText="1"/>
    </xf>
    <xf numFmtId="0" fontId="67" fillId="0" borderId="14" xfId="0" applyFont="1" applyBorder="1" applyAlignment="1">
      <alignment horizontal="left" vertical="center" wrapText="1"/>
    </xf>
    <xf numFmtId="0" fontId="66" fillId="0" borderId="0" xfId="0" applyFont="1" applyAlignment="1">
      <alignment horizontal="left" wrapText="1"/>
    </xf>
    <xf numFmtId="0" fontId="66" fillId="0" borderId="14" xfId="0" applyFont="1" applyBorder="1" applyAlignment="1">
      <alignment horizontal="left" wrapText="1"/>
    </xf>
    <xf numFmtId="0" fontId="67" fillId="0" borderId="0" xfId="0" applyFont="1" applyAlignment="1">
      <alignment horizontal="left" wrapText="1"/>
    </xf>
    <xf numFmtId="0" fontId="67" fillId="0" borderId="14" xfId="0" applyFont="1" applyBorder="1" applyAlignment="1">
      <alignment horizontal="left" wrapText="1"/>
    </xf>
    <xf numFmtId="0" fontId="33" fillId="0" borderId="0" xfId="0" applyFont="1" applyFill="1" applyBorder="1" applyAlignment="1">
      <alignment horizontal="left" wrapText="1"/>
    </xf>
    <xf numFmtId="0" fontId="33" fillId="0" borderId="14" xfId="0" applyFont="1" applyFill="1" applyBorder="1" applyAlignment="1">
      <alignment horizontal="left" wrapText="1"/>
    </xf>
    <xf numFmtId="0" fontId="67" fillId="0" borderId="0" xfId="0" applyFont="1" applyAlignment="1">
      <alignment horizontal="left"/>
    </xf>
    <xf numFmtId="0" fontId="67" fillId="0" borderId="14" xfId="0" applyFont="1" applyBorder="1" applyAlignment="1">
      <alignment horizontal="left"/>
    </xf>
    <xf numFmtId="0" fontId="66" fillId="0" borderId="0" xfId="0" applyFont="1" applyAlignment="1">
      <alignment horizontal="left"/>
    </xf>
    <xf numFmtId="0" fontId="66" fillId="0" borderId="14" xfId="0" applyFont="1" applyBorder="1" applyAlignment="1">
      <alignment horizontal="left"/>
    </xf>
    <xf numFmtId="0" fontId="67" fillId="0" borderId="0" xfId="0" applyFont="1" applyAlignment="1">
      <alignment horizontal="left" vertical="top" wrapText="1"/>
    </xf>
    <xf numFmtId="0" fontId="67" fillId="0" borderId="14" xfId="0" applyFont="1" applyBorder="1" applyAlignment="1">
      <alignment horizontal="left" vertical="top" wrapText="1"/>
    </xf>
    <xf numFmtId="0" fontId="104" fillId="0" borderId="0" xfId="0" applyFont="1" applyAlignment="1">
      <alignment horizontal="left" wrapText="1"/>
    </xf>
    <xf numFmtId="0" fontId="104" fillId="0" borderId="14" xfId="0" applyFont="1" applyBorder="1" applyAlignment="1">
      <alignment horizontal="left" wrapText="1"/>
    </xf>
    <xf numFmtId="0" fontId="66" fillId="0" borderId="0" xfId="0" applyFont="1" applyBorder="1" applyAlignment="1">
      <alignment horizontal="left"/>
    </xf>
    <xf numFmtId="0" fontId="66" fillId="0" borderId="0" xfId="0" applyFont="1" applyBorder="1" applyAlignment="1">
      <alignment horizontal="left" wrapText="1"/>
    </xf>
    <xf numFmtId="0" fontId="105" fillId="0" borderId="0" xfId="0" applyFont="1" applyBorder="1" applyAlignment="1">
      <alignment horizontal="left" wrapText="1"/>
    </xf>
    <xf numFmtId="0" fontId="95" fillId="0" borderId="0" xfId="0" applyFont="1" applyAlignment="1">
      <alignment horizontal="left" wrapText="1"/>
    </xf>
    <xf numFmtId="0" fontId="95" fillId="0" borderId="14" xfId="0" applyFont="1" applyBorder="1" applyAlignment="1">
      <alignment horizontal="left" wrapText="1"/>
    </xf>
    <xf numFmtId="0" fontId="95" fillId="0" borderId="0" xfId="0" applyFont="1" applyAlignment="1">
      <alignment horizontal="left" vertical="center" wrapText="1"/>
    </xf>
    <xf numFmtId="0" fontId="95" fillId="0" borderId="14" xfId="0" applyFont="1" applyBorder="1" applyAlignment="1">
      <alignment horizontal="left" vertical="center" wrapText="1"/>
    </xf>
    <xf numFmtId="0" fontId="105" fillId="0" borderId="0" xfId="0" applyFont="1" applyAlignment="1">
      <alignment horizontal="left" wrapText="1"/>
    </xf>
    <xf numFmtId="0" fontId="105" fillId="0" borderId="14" xfId="0" applyFont="1" applyBorder="1" applyAlignment="1">
      <alignment horizontal="left" wrapText="1"/>
    </xf>
    <xf numFmtId="0" fontId="40" fillId="0" borderId="0" xfId="0" applyFont="1" applyAlignment="1">
      <alignment horizontal="left" wrapText="1"/>
    </xf>
    <xf numFmtId="0" fontId="40" fillId="0" borderId="14" xfId="0" applyFont="1" applyBorder="1" applyAlignment="1">
      <alignment horizontal="left" wrapText="1"/>
    </xf>
    <xf numFmtId="0" fontId="96" fillId="0" borderId="0" xfId="0" applyFont="1" applyAlignment="1">
      <alignment horizontal="left" vertical="top" wrapText="1"/>
    </xf>
    <xf numFmtId="0" fontId="96" fillId="0" borderId="14" xfId="0" applyFont="1" applyBorder="1" applyAlignment="1">
      <alignment horizontal="left" vertical="top" wrapText="1"/>
    </xf>
    <xf numFmtId="0" fontId="44" fillId="0" borderId="0" xfId="0" applyFont="1" applyAlignment="1">
      <alignment horizontal="left" wrapText="1"/>
    </xf>
    <xf numFmtId="0" fontId="44" fillId="0" borderId="14" xfId="0" applyFont="1" applyBorder="1" applyAlignment="1">
      <alignment horizontal="left" wrapText="1"/>
    </xf>
    <xf numFmtId="0" fontId="96" fillId="0" borderId="0" xfId="0" applyFont="1" applyAlignment="1">
      <alignment horizontal="left" vertical="center" wrapText="1"/>
    </xf>
    <xf numFmtId="0" fontId="96" fillId="0" borderId="14" xfId="0" applyFont="1" applyBorder="1" applyAlignment="1">
      <alignment horizontal="left" vertical="center" wrapText="1"/>
    </xf>
    <xf numFmtId="0" fontId="44" fillId="0" borderId="0" xfId="0" applyFont="1" applyAlignment="1">
      <alignment horizontal="left" vertical="center" wrapText="1"/>
    </xf>
    <xf numFmtId="0" fontId="44" fillId="0" borderId="14" xfId="0" applyFont="1" applyBorder="1" applyAlignment="1">
      <alignment horizontal="left" vertical="center" wrapText="1"/>
    </xf>
    <xf numFmtId="0" fontId="96" fillId="0" borderId="0" xfId="0" applyFont="1" applyAlignment="1">
      <alignment horizontal="left" wrapText="1"/>
    </xf>
    <xf numFmtId="0" fontId="96" fillId="0" borderId="14" xfId="0" applyFont="1" applyBorder="1" applyAlignment="1">
      <alignment horizontal="left" wrapText="1"/>
    </xf>
    <xf numFmtId="0" fontId="40" fillId="0" borderId="0" xfId="0" applyFont="1" applyAlignment="1">
      <alignment horizontal="left" vertical="center" wrapText="1"/>
    </xf>
    <xf numFmtId="0" fontId="40" fillId="0" borderId="14" xfId="0" applyFont="1" applyBorder="1" applyAlignment="1">
      <alignment horizontal="left" vertical="center" wrapText="1"/>
    </xf>
    <xf numFmtId="167" fontId="46" fillId="0" borderId="39" xfId="0" applyNumberFormat="1" applyFont="1" applyFill="1" applyBorder="1" applyAlignment="1" applyProtection="1">
      <alignment horizontal="center" vertical="center" wrapText="1"/>
      <protection locked="0" hidden="1"/>
    </xf>
    <xf numFmtId="167" fontId="46" fillId="0" borderId="31" xfId="0" applyNumberFormat="1" applyFont="1" applyFill="1" applyBorder="1" applyAlignment="1" applyProtection="1">
      <alignment horizontal="center" vertical="center" wrapText="1"/>
      <protection locked="0" hidden="1"/>
    </xf>
    <xf numFmtId="0" fontId="95" fillId="0" borderId="0" xfId="0" applyFont="1" applyBorder="1" applyAlignment="1">
      <alignment horizontal="left" vertical="center" wrapText="1"/>
    </xf>
    <xf numFmtId="0" fontId="46" fillId="0" borderId="40" xfId="0" applyFont="1" applyFill="1" applyBorder="1" applyAlignment="1">
      <alignment horizontal="center" vertical="center" wrapText="1"/>
    </xf>
    <xf numFmtId="0" fontId="46" fillId="0" borderId="24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97" fillId="0" borderId="10" xfId="0" applyFont="1" applyBorder="1" applyAlignment="1">
      <alignment horizontal="center" vertical="center" wrapText="1"/>
    </xf>
    <xf numFmtId="0" fontId="97" fillId="0" borderId="12" xfId="0" applyFont="1" applyBorder="1" applyAlignment="1">
      <alignment horizontal="center" vertical="center" wrapText="1"/>
    </xf>
    <xf numFmtId="167" fontId="46" fillId="0" borderId="36" xfId="0" applyNumberFormat="1" applyFont="1" applyFill="1" applyBorder="1" applyAlignment="1">
      <alignment horizontal="center" vertical="center" wrapText="1"/>
    </xf>
    <xf numFmtId="167" fontId="46" fillId="0" borderId="30" xfId="0" applyNumberFormat="1" applyFont="1" applyFill="1" applyBorder="1" applyAlignment="1">
      <alignment horizontal="center" vertical="center" wrapText="1"/>
    </xf>
    <xf numFmtId="0" fontId="46" fillId="0" borderId="36" xfId="0" applyFont="1" applyFill="1" applyBorder="1" applyAlignment="1">
      <alignment horizontal="center" vertical="center" wrapText="1"/>
    </xf>
    <xf numFmtId="0" fontId="46" fillId="0" borderId="30" xfId="0" applyFont="1" applyFill="1" applyBorder="1" applyAlignment="1">
      <alignment horizontal="center" vertical="center" wrapText="1"/>
    </xf>
    <xf numFmtId="0" fontId="106" fillId="0" borderId="0" xfId="0" applyFont="1" applyAlignment="1">
      <alignment horizontal="left" vertical="center" wrapText="1"/>
    </xf>
    <xf numFmtId="0" fontId="97" fillId="0" borderId="36" xfId="0" applyFont="1" applyBorder="1" applyAlignment="1">
      <alignment horizontal="center" vertical="center" wrapText="1"/>
    </xf>
    <xf numFmtId="0" fontId="97" fillId="0" borderId="30" xfId="0" applyFont="1" applyBorder="1" applyAlignment="1">
      <alignment horizontal="center" vertical="center" wrapText="1"/>
    </xf>
    <xf numFmtId="0" fontId="46" fillId="0" borderId="17" xfId="0" applyFont="1" applyFill="1" applyBorder="1" applyAlignment="1">
      <alignment horizontal="center" vertical="center" wrapText="1"/>
    </xf>
    <xf numFmtId="0" fontId="46" fillId="0" borderId="18" xfId="0" applyFont="1" applyFill="1" applyBorder="1" applyAlignment="1">
      <alignment horizontal="center" vertical="center" wrapText="1"/>
    </xf>
    <xf numFmtId="167" fontId="46" fillId="0" borderId="10" xfId="0" applyNumberFormat="1" applyFont="1" applyFill="1" applyBorder="1" applyAlignment="1">
      <alignment horizontal="center" vertical="center" wrapText="1"/>
    </xf>
    <xf numFmtId="167" fontId="46" fillId="0" borderId="12" xfId="0" applyNumberFormat="1" applyFont="1" applyFill="1" applyBorder="1" applyAlignment="1">
      <alignment horizontal="center" vertical="center" wrapText="1"/>
    </xf>
    <xf numFmtId="167" fontId="46" fillId="0" borderId="11" xfId="0" applyNumberFormat="1" applyFont="1" applyFill="1" applyBorder="1" applyAlignment="1" applyProtection="1">
      <alignment horizontal="center" vertical="center" wrapText="1"/>
      <protection locked="0" hidden="1"/>
    </xf>
    <xf numFmtId="167" fontId="46" fillId="0" borderId="20" xfId="0" applyNumberFormat="1" applyFont="1" applyFill="1" applyBorder="1" applyAlignment="1" applyProtection="1">
      <alignment horizontal="center" vertical="center" wrapText="1"/>
      <protection locked="0" hidden="1"/>
    </xf>
    <xf numFmtId="0" fontId="107" fillId="0" borderId="0" xfId="0" applyFont="1" applyAlignment="1">
      <alignment horizontal="left" vertical="center" wrapText="1"/>
    </xf>
    <xf numFmtId="0" fontId="46" fillId="0" borderId="10" xfId="0" applyFont="1" applyBorder="1" applyAlignment="1">
      <alignment horizontal="center" vertical="center" wrapText="1"/>
    </xf>
    <xf numFmtId="168" fontId="94" fillId="0" borderId="12" xfId="0" applyNumberFormat="1" applyFont="1" applyFill="1" applyBorder="1" applyAlignment="1">
      <alignment horizontal="center" vertical="center"/>
    </xf>
    <xf numFmtId="168" fontId="94" fillId="0" borderId="26" xfId="0" applyNumberFormat="1" applyFont="1" applyFill="1" applyBorder="1" applyAlignment="1">
      <alignment horizontal="center" vertical="center"/>
    </xf>
    <xf numFmtId="0" fontId="46" fillId="0" borderId="36" xfId="0" applyFont="1" applyBorder="1" applyAlignment="1">
      <alignment horizontal="center" vertical="center" wrapText="1"/>
    </xf>
    <xf numFmtId="0" fontId="46" fillId="0" borderId="30" xfId="0" applyFont="1" applyBorder="1" applyAlignment="1">
      <alignment horizontal="center" vertical="center" wrapText="1"/>
    </xf>
    <xf numFmtId="1" fontId="94" fillId="0" borderId="12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left" wrapText="1"/>
    </xf>
    <xf numFmtId="1" fontId="94" fillId="0" borderId="26" xfId="0" applyNumberFormat="1" applyFont="1" applyFill="1" applyBorder="1" applyAlignment="1">
      <alignment horizontal="center" vertical="center"/>
    </xf>
  </cellXfs>
  <cellStyles count="82">
    <cellStyle name="_ET_STYLE_NoName_00_" xfId="1" xr:uid="{00000000-0005-0000-0000-000000000000}"/>
    <cellStyle name="20% - Акцент1 2" xfId="2" xr:uid="{00000000-0005-0000-0000-000001000000}"/>
    <cellStyle name="20% - Акцент2 2" xfId="3" xr:uid="{00000000-0005-0000-0000-000002000000}"/>
    <cellStyle name="20% - Акцент3 2" xfId="4" xr:uid="{00000000-0005-0000-0000-000003000000}"/>
    <cellStyle name="20% - Акцент4 2" xfId="5" xr:uid="{00000000-0005-0000-0000-000004000000}"/>
    <cellStyle name="20% - Акцент5 2" xfId="6" xr:uid="{00000000-0005-0000-0000-000005000000}"/>
    <cellStyle name="20% - Акцент6 2" xfId="7" xr:uid="{00000000-0005-0000-0000-000006000000}"/>
    <cellStyle name="40% - Акцент1 2" xfId="8" xr:uid="{00000000-0005-0000-0000-000007000000}"/>
    <cellStyle name="40% - Акцент2 2" xfId="9" xr:uid="{00000000-0005-0000-0000-000008000000}"/>
    <cellStyle name="40% - Акцент3 2" xfId="10" xr:uid="{00000000-0005-0000-0000-000009000000}"/>
    <cellStyle name="40% - Акцент4 2" xfId="11" xr:uid="{00000000-0005-0000-0000-00000A000000}"/>
    <cellStyle name="40% - Акцент5 2" xfId="12" xr:uid="{00000000-0005-0000-0000-00000B000000}"/>
    <cellStyle name="40% - Акцент6 2" xfId="13" xr:uid="{00000000-0005-0000-0000-00000C000000}"/>
    <cellStyle name="60% - Accent3 37" xfId="14" xr:uid="{00000000-0005-0000-0000-00000D000000}"/>
    <cellStyle name="60% - Акцент1 2" xfId="15" xr:uid="{00000000-0005-0000-0000-00000E000000}"/>
    <cellStyle name="60% - Акцент2 2" xfId="16" xr:uid="{00000000-0005-0000-0000-00000F000000}"/>
    <cellStyle name="60% - Акцент3 2" xfId="17" xr:uid="{00000000-0005-0000-0000-000010000000}"/>
    <cellStyle name="60% - Акцент4 2" xfId="18" xr:uid="{00000000-0005-0000-0000-000011000000}"/>
    <cellStyle name="60% - Акцент5 2" xfId="19" xr:uid="{00000000-0005-0000-0000-000012000000}"/>
    <cellStyle name="60% - Акцент6 2" xfId="20" xr:uid="{00000000-0005-0000-0000-000013000000}"/>
    <cellStyle name="Euro" xfId="21" xr:uid="{00000000-0005-0000-0000-000014000000}"/>
    <cellStyle name="Excel Built-in Normal" xfId="22" xr:uid="{00000000-0005-0000-0000-000015000000}"/>
    <cellStyle name="Excel Built-in Normal 2" xfId="23" xr:uid="{00000000-0005-0000-0000-000016000000}"/>
    <cellStyle name="Excel Built-in Normal 3" xfId="24" xr:uid="{00000000-0005-0000-0000-000017000000}"/>
    <cellStyle name="Excel Built-in Normal 4" xfId="25" xr:uid="{00000000-0005-0000-0000-000018000000}"/>
    <cellStyle name="Excel Built-in Normal 5" xfId="26" xr:uid="{00000000-0005-0000-0000-000019000000}"/>
    <cellStyle name="Normal 2" xfId="27" xr:uid="{00000000-0005-0000-0000-00001A000000}"/>
    <cellStyle name="Normal 2 2" xfId="28" xr:uid="{00000000-0005-0000-0000-00001B000000}"/>
    <cellStyle name="Normal 2_Посохов _ LESSAR 01.06.09" xfId="29" xr:uid="{00000000-0005-0000-0000-00001C000000}"/>
    <cellStyle name="Normal 3" xfId="30" xr:uid="{00000000-0005-0000-0000-00001D000000}"/>
    <cellStyle name="Normal 3 2" xfId="31" xr:uid="{00000000-0005-0000-0000-00001E000000}"/>
    <cellStyle name="Normal 4" xfId="32" xr:uid="{00000000-0005-0000-0000-00001F000000}"/>
    <cellStyle name="Normal 4 2" xfId="33" xr:uid="{00000000-0005-0000-0000-000020000000}"/>
    <cellStyle name="Normal_AHU 2" xfId="34" xr:uid="{00000000-0005-0000-0000-000021000000}"/>
    <cellStyle name="Normale_2_Rhoss 950 Listini TCAEy-THAE Y 115-233" xfId="35" xr:uid="{00000000-0005-0000-0000-000022000000}"/>
    <cellStyle name="Normální 4" xfId="36" xr:uid="{00000000-0005-0000-0000-000023000000}"/>
    <cellStyle name="Акцент1 2" xfId="37" xr:uid="{00000000-0005-0000-0000-000024000000}"/>
    <cellStyle name="Акцент2 2" xfId="38" xr:uid="{00000000-0005-0000-0000-000025000000}"/>
    <cellStyle name="Акцент3 2" xfId="39" xr:uid="{00000000-0005-0000-0000-000026000000}"/>
    <cellStyle name="Акцент4 2" xfId="40" xr:uid="{00000000-0005-0000-0000-000027000000}"/>
    <cellStyle name="Акцент5 2" xfId="41" xr:uid="{00000000-0005-0000-0000-000028000000}"/>
    <cellStyle name="Акцент6 2" xfId="42" xr:uid="{00000000-0005-0000-0000-000029000000}"/>
    <cellStyle name="Ввод  2" xfId="43" xr:uid="{00000000-0005-0000-0000-00002A000000}"/>
    <cellStyle name="Вывод 2" xfId="44" xr:uid="{00000000-0005-0000-0000-00002B000000}"/>
    <cellStyle name="Вычисление 2" xfId="45" xr:uid="{00000000-0005-0000-0000-00002C000000}"/>
    <cellStyle name="Гиперссылка" xfId="46" builtinId="8"/>
    <cellStyle name="Гиперссылка 2" xfId="47" xr:uid="{00000000-0005-0000-0000-00002E000000}"/>
    <cellStyle name="Гиперссылка 3" xfId="48" xr:uid="{00000000-0005-0000-0000-00002F000000}"/>
    <cellStyle name="Денежный 2" xfId="49" xr:uid="{00000000-0005-0000-0000-000030000000}"/>
    <cellStyle name="Заголовок 1 2" xfId="50" xr:uid="{00000000-0005-0000-0000-000031000000}"/>
    <cellStyle name="Заголовок 2 2" xfId="51" xr:uid="{00000000-0005-0000-0000-000032000000}"/>
    <cellStyle name="Заголовок 3 2" xfId="52" xr:uid="{00000000-0005-0000-0000-000033000000}"/>
    <cellStyle name="Заголовок 4 2" xfId="53" xr:uid="{00000000-0005-0000-0000-000034000000}"/>
    <cellStyle name="Итог 2" xfId="54" xr:uid="{00000000-0005-0000-0000-000035000000}"/>
    <cellStyle name="Контрольная ячейка 2" xfId="55" xr:uid="{00000000-0005-0000-0000-000036000000}"/>
    <cellStyle name="Название 2" xfId="56" xr:uid="{00000000-0005-0000-0000-000037000000}"/>
    <cellStyle name="Нейтральный 2" xfId="57" xr:uid="{00000000-0005-0000-0000-000038000000}"/>
    <cellStyle name="Обычный" xfId="0" builtinId="0"/>
    <cellStyle name="Обычный 2" xfId="58" xr:uid="{00000000-0005-0000-0000-00003A000000}"/>
    <cellStyle name="Обычный 2 2" xfId="59" xr:uid="{00000000-0005-0000-0000-00003B000000}"/>
    <cellStyle name="Обычный 2 3" xfId="60" xr:uid="{00000000-0005-0000-0000-00003C000000}"/>
    <cellStyle name="Обычный 2 4" xfId="61" xr:uid="{00000000-0005-0000-0000-00003D000000}"/>
    <cellStyle name="Обычный 2 5" xfId="62" xr:uid="{00000000-0005-0000-0000-00003E000000}"/>
    <cellStyle name="Обычный 2 6" xfId="63" xr:uid="{00000000-0005-0000-0000-00003F000000}"/>
    <cellStyle name="Обычный 2 7" xfId="64" xr:uid="{00000000-0005-0000-0000-000040000000}"/>
    <cellStyle name="Обычный 3" xfId="65" xr:uid="{00000000-0005-0000-0000-000041000000}"/>
    <cellStyle name="Обычный 4" xfId="66" xr:uid="{00000000-0005-0000-0000-000042000000}"/>
    <cellStyle name="Обычный 4 2" xfId="67" xr:uid="{00000000-0005-0000-0000-000043000000}"/>
    <cellStyle name="Обычный 4 3" xfId="68" xr:uid="{00000000-0005-0000-0000-000044000000}"/>
    <cellStyle name="Обычный 4 4" xfId="69" xr:uid="{00000000-0005-0000-0000-000045000000}"/>
    <cellStyle name="Обычный 4 5" xfId="70" xr:uid="{00000000-0005-0000-0000-000046000000}"/>
    <cellStyle name="Обычный 5" xfId="71" xr:uid="{00000000-0005-0000-0000-000047000000}"/>
    <cellStyle name="Обычный 6" xfId="72" xr:uid="{00000000-0005-0000-0000-000048000000}"/>
    <cellStyle name="Плохой 2" xfId="73" xr:uid="{00000000-0005-0000-0000-000049000000}"/>
    <cellStyle name="Пояснение 2" xfId="74" xr:uid="{00000000-0005-0000-0000-00004A000000}"/>
    <cellStyle name="Примечание 2" xfId="75" xr:uid="{00000000-0005-0000-0000-00004B000000}"/>
    <cellStyle name="Процентный 2" xfId="76" xr:uid="{00000000-0005-0000-0000-00004C000000}"/>
    <cellStyle name="Связанная ячейка 2" xfId="77" xr:uid="{00000000-0005-0000-0000-00004D000000}"/>
    <cellStyle name="Стиль 1" xfId="78" xr:uid="{00000000-0005-0000-0000-00004E000000}"/>
    <cellStyle name="Текст предупреждения 2" xfId="79" xr:uid="{00000000-0005-0000-0000-00004F000000}"/>
    <cellStyle name="Финансовый 2" xfId="80" xr:uid="{00000000-0005-0000-0000-000050000000}"/>
    <cellStyle name="Хороший 2" xfId="81" xr:uid="{00000000-0005-0000-0000-00005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http://www.tex.su/assets/templates/tex/images/thumbnails/thumb_pu500.jpg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5" Type="http://schemas.openxmlformats.org/officeDocument/2006/relationships/image" Target="../media/image2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9.jpeg"/><Relationship Id="rId1" Type="http://schemas.openxmlformats.org/officeDocument/2006/relationships/hyperlink" Target="http://tex.su/upload/iblock/bcd/bcdfbc112ea42d380651b8f80d75f875.jpg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http://tex.su/upload/iblock/699/699b75571ed56bb8ba2d425f09ba3314.jpg" TargetMode="External"/><Relationship Id="rId2" Type="http://schemas.openxmlformats.org/officeDocument/2006/relationships/image" Target="../media/image10.jpeg"/><Relationship Id="rId1" Type="http://schemas.openxmlformats.org/officeDocument/2006/relationships/hyperlink" Target="http://tex.su/upload/iblock/4bd/4bd4e70f8d3c8d124b8e72e946ae2beb.jpg" TargetMode="External"/><Relationship Id="rId5" Type="http://schemas.openxmlformats.org/officeDocument/2006/relationships/image" Target="../media/image2.jpeg"/><Relationship Id="rId4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12" Type="http://schemas.openxmlformats.org/officeDocument/2006/relationships/image" Target="../media/image22.jpeg"/><Relationship Id="rId17" Type="http://schemas.openxmlformats.org/officeDocument/2006/relationships/image" Target="../media/image2.jpeg"/><Relationship Id="rId2" Type="http://schemas.openxmlformats.org/officeDocument/2006/relationships/image" Target="../media/image12.jpeg"/><Relationship Id="rId16" Type="http://schemas.openxmlformats.org/officeDocument/2006/relationships/image" Target="../media/image26.jpeg"/><Relationship Id="rId1" Type="http://schemas.openxmlformats.org/officeDocument/2006/relationships/hyperlink" Target="http://tex.su/upload/iblock/95a/95a6783f70fba8422f50bc49d38de7c4.jpg" TargetMode="External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5" Type="http://schemas.openxmlformats.org/officeDocument/2006/relationships/image" Target="../media/image15.jpeg"/><Relationship Id="rId15" Type="http://schemas.openxmlformats.org/officeDocument/2006/relationships/image" Target="../media/image25.jpeg"/><Relationship Id="rId10" Type="http://schemas.openxmlformats.org/officeDocument/2006/relationships/image" Target="../media/image20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Relationship Id="rId14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39</xdr:row>
      <xdr:rowOff>152400</xdr:rowOff>
    </xdr:from>
    <xdr:to>
      <xdr:col>1</xdr:col>
      <xdr:colOff>352425</xdr:colOff>
      <xdr:row>43</xdr:row>
      <xdr:rowOff>66675</xdr:rowOff>
    </xdr:to>
    <xdr:grpSp>
      <xdr:nvGrpSpPr>
        <xdr:cNvPr id="36585" name="Group 1024">
          <a:extLst>
            <a:ext uri="{FF2B5EF4-FFF2-40B4-BE49-F238E27FC236}">
              <a16:creationId xmlns:a16="http://schemas.microsoft.com/office/drawing/2014/main" id="{00000000-0008-0000-0000-0000E98E0000}"/>
            </a:ext>
          </a:extLst>
        </xdr:cNvPr>
        <xdr:cNvGrpSpPr>
          <a:grpSpLocks/>
        </xdr:cNvGrpSpPr>
      </xdr:nvGrpSpPr>
      <xdr:grpSpPr bwMode="auto">
        <a:xfrm>
          <a:off x="38100" y="7181850"/>
          <a:ext cx="1114425" cy="561975"/>
          <a:chOff x="8730" y="4282"/>
          <a:chExt cx="2580" cy="2475"/>
        </a:xfrm>
      </xdr:grpSpPr>
      <xdr:sp macro="" textlink="">
        <xdr:nvSpPr>
          <xdr:cNvPr id="36614" name="AutoShape 1026">
            <a:extLst>
              <a:ext uri="{FF2B5EF4-FFF2-40B4-BE49-F238E27FC236}">
                <a16:creationId xmlns:a16="http://schemas.microsoft.com/office/drawing/2014/main" id="{00000000-0008-0000-0000-0000068F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615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078F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38100</xdr:colOff>
      <xdr:row>82</xdr:row>
      <xdr:rowOff>47625</xdr:rowOff>
    </xdr:from>
    <xdr:to>
      <xdr:col>1</xdr:col>
      <xdr:colOff>352425</xdr:colOff>
      <xdr:row>85</xdr:row>
      <xdr:rowOff>123825</xdr:rowOff>
    </xdr:to>
    <xdr:grpSp>
      <xdr:nvGrpSpPr>
        <xdr:cNvPr id="36586" name="Group 1024">
          <a:extLst>
            <a:ext uri="{FF2B5EF4-FFF2-40B4-BE49-F238E27FC236}">
              <a16:creationId xmlns:a16="http://schemas.microsoft.com/office/drawing/2014/main" id="{00000000-0008-0000-0000-0000EA8E0000}"/>
            </a:ext>
          </a:extLst>
        </xdr:cNvPr>
        <xdr:cNvGrpSpPr>
          <a:grpSpLocks/>
        </xdr:cNvGrpSpPr>
      </xdr:nvGrpSpPr>
      <xdr:grpSpPr bwMode="auto">
        <a:xfrm>
          <a:off x="38100" y="14163675"/>
          <a:ext cx="1114425" cy="561975"/>
          <a:chOff x="8730" y="4282"/>
          <a:chExt cx="2580" cy="2475"/>
        </a:xfrm>
      </xdr:grpSpPr>
      <xdr:sp macro="" textlink="">
        <xdr:nvSpPr>
          <xdr:cNvPr id="36612" name="AutoShape 1026">
            <a:extLst>
              <a:ext uri="{FF2B5EF4-FFF2-40B4-BE49-F238E27FC236}">
                <a16:creationId xmlns:a16="http://schemas.microsoft.com/office/drawing/2014/main" id="{00000000-0008-0000-0000-0000048F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613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058F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9525</xdr:colOff>
      <xdr:row>123</xdr:row>
      <xdr:rowOff>142875</xdr:rowOff>
    </xdr:from>
    <xdr:to>
      <xdr:col>1</xdr:col>
      <xdr:colOff>371475</xdr:colOff>
      <xdr:row>128</xdr:row>
      <xdr:rowOff>47625</xdr:rowOff>
    </xdr:to>
    <xdr:grpSp>
      <xdr:nvGrpSpPr>
        <xdr:cNvPr id="36587" name="Group 1024">
          <a:extLst>
            <a:ext uri="{FF2B5EF4-FFF2-40B4-BE49-F238E27FC236}">
              <a16:creationId xmlns:a16="http://schemas.microsoft.com/office/drawing/2014/main" id="{00000000-0008-0000-0000-0000EB8E0000}"/>
            </a:ext>
          </a:extLst>
        </xdr:cNvPr>
        <xdr:cNvGrpSpPr>
          <a:grpSpLocks/>
        </xdr:cNvGrpSpPr>
      </xdr:nvGrpSpPr>
      <xdr:grpSpPr bwMode="auto">
        <a:xfrm>
          <a:off x="9525" y="21021675"/>
          <a:ext cx="1162050" cy="714375"/>
          <a:chOff x="8730" y="4282"/>
          <a:chExt cx="2580" cy="2475"/>
        </a:xfrm>
      </xdr:grpSpPr>
      <xdr:sp macro="" textlink="">
        <xdr:nvSpPr>
          <xdr:cNvPr id="36610" name="AutoShape 1026">
            <a:extLst>
              <a:ext uri="{FF2B5EF4-FFF2-40B4-BE49-F238E27FC236}">
                <a16:creationId xmlns:a16="http://schemas.microsoft.com/office/drawing/2014/main" id="{00000000-0008-0000-0000-0000028F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611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038F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295275</xdr:colOff>
      <xdr:row>166</xdr:row>
      <xdr:rowOff>104775</xdr:rowOff>
    </xdr:to>
    <xdr:grpSp>
      <xdr:nvGrpSpPr>
        <xdr:cNvPr id="36588" name="Group 1024">
          <a:extLst>
            <a:ext uri="{FF2B5EF4-FFF2-40B4-BE49-F238E27FC236}">
              <a16:creationId xmlns:a16="http://schemas.microsoft.com/office/drawing/2014/main" id="{00000000-0008-0000-0000-0000EC8E0000}"/>
            </a:ext>
          </a:extLst>
        </xdr:cNvPr>
        <xdr:cNvGrpSpPr>
          <a:grpSpLocks/>
        </xdr:cNvGrpSpPr>
      </xdr:nvGrpSpPr>
      <xdr:grpSpPr bwMode="auto">
        <a:xfrm>
          <a:off x="0" y="27479625"/>
          <a:ext cx="1095375" cy="590550"/>
          <a:chOff x="8730" y="4282"/>
          <a:chExt cx="2580" cy="2475"/>
        </a:xfrm>
      </xdr:grpSpPr>
      <xdr:sp macro="" textlink="">
        <xdr:nvSpPr>
          <xdr:cNvPr id="36608" name="AutoShape 1026">
            <a:extLst>
              <a:ext uri="{FF2B5EF4-FFF2-40B4-BE49-F238E27FC236}">
                <a16:creationId xmlns:a16="http://schemas.microsoft.com/office/drawing/2014/main" id="{00000000-0008-0000-0000-0000008F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609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018F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205</xdr:row>
      <xdr:rowOff>19050</xdr:rowOff>
    </xdr:from>
    <xdr:to>
      <xdr:col>1</xdr:col>
      <xdr:colOff>304800</xdr:colOff>
      <xdr:row>208</xdr:row>
      <xdr:rowOff>76200</xdr:rowOff>
    </xdr:to>
    <xdr:grpSp>
      <xdr:nvGrpSpPr>
        <xdr:cNvPr id="36589" name="Group 1024">
          <a:extLst>
            <a:ext uri="{FF2B5EF4-FFF2-40B4-BE49-F238E27FC236}">
              <a16:creationId xmlns:a16="http://schemas.microsoft.com/office/drawing/2014/main" id="{00000000-0008-0000-0000-0000ED8E0000}"/>
            </a:ext>
          </a:extLst>
        </xdr:cNvPr>
        <xdr:cNvGrpSpPr>
          <a:grpSpLocks/>
        </xdr:cNvGrpSpPr>
      </xdr:nvGrpSpPr>
      <xdr:grpSpPr bwMode="auto">
        <a:xfrm>
          <a:off x="0" y="34413825"/>
          <a:ext cx="1104900" cy="542925"/>
          <a:chOff x="8730" y="4282"/>
          <a:chExt cx="2580" cy="2475"/>
        </a:xfrm>
      </xdr:grpSpPr>
      <xdr:sp macro="" textlink="">
        <xdr:nvSpPr>
          <xdr:cNvPr id="36606" name="AutoShape 1026">
            <a:extLst>
              <a:ext uri="{FF2B5EF4-FFF2-40B4-BE49-F238E27FC236}">
                <a16:creationId xmlns:a16="http://schemas.microsoft.com/office/drawing/2014/main" id="{00000000-0008-0000-0000-0000FE8E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607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FF8E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244</xdr:row>
      <xdr:rowOff>38100</xdr:rowOff>
    </xdr:from>
    <xdr:to>
      <xdr:col>1</xdr:col>
      <xdr:colOff>323850</xdr:colOff>
      <xdr:row>247</xdr:row>
      <xdr:rowOff>133350</xdr:rowOff>
    </xdr:to>
    <xdr:grpSp>
      <xdr:nvGrpSpPr>
        <xdr:cNvPr id="36590" name="Group 1024">
          <a:extLst>
            <a:ext uri="{FF2B5EF4-FFF2-40B4-BE49-F238E27FC236}">
              <a16:creationId xmlns:a16="http://schemas.microsoft.com/office/drawing/2014/main" id="{00000000-0008-0000-0000-0000EE8E0000}"/>
            </a:ext>
          </a:extLst>
        </xdr:cNvPr>
        <xdr:cNvGrpSpPr>
          <a:grpSpLocks/>
        </xdr:cNvGrpSpPr>
      </xdr:nvGrpSpPr>
      <xdr:grpSpPr bwMode="auto">
        <a:xfrm>
          <a:off x="0" y="40862250"/>
          <a:ext cx="1123950" cy="581025"/>
          <a:chOff x="8730" y="4282"/>
          <a:chExt cx="2580" cy="2475"/>
        </a:xfrm>
      </xdr:grpSpPr>
      <xdr:sp macro="" textlink="">
        <xdr:nvSpPr>
          <xdr:cNvPr id="36604" name="AutoShape 1026">
            <a:extLst>
              <a:ext uri="{FF2B5EF4-FFF2-40B4-BE49-F238E27FC236}">
                <a16:creationId xmlns:a16="http://schemas.microsoft.com/office/drawing/2014/main" id="{00000000-0008-0000-0000-0000FC8E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605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FD8E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9525</xdr:colOff>
      <xdr:row>302</xdr:row>
      <xdr:rowOff>19050</xdr:rowOff>
    </xdr:from>
    <xdr:to>
      <xdr:col>1</xdr:col>
      <xdr:colOff>285750</xdr:colOff>
      <xdr:row>305</xdr:row>
      <xdr:rowOff>85725</xdr:rowOff>
    </xdr:to>
    <xdr:grpSp>
      <xdr:nvGrpSpPr>
        <xdr:cNvPr id="36591" name="Group 1024">
          <a:extLst>
            <a:ext uri="{FF2B5EF4-FFF2-40B4-BE49-F238E27FC236}">
              <a16:creationId xmlns:a16="http://schemas.microsoft.com/office/drawing/2014/main" id="{00000000-0008-0000-0000-0000EF8E0000}"/>
            </a:ext>
          </a:extLst>
        </xdr:cNvPr>
        <xdr:cNvGrpSpPr>
          <a:grpSpLocks/>
        </xdr:cNvGrpSpPr>
      </xdr:nvGrpSpPr>
      <xdr:grpSpPr bwMode="auto">
        <a:xfrm>
          <a:off x="9525" y="50463450"/>
          <a:ext cx="1076325" cy="552450"/>
          <a:chOff x="8730" y="4282"/>
          <a:chExt cx="2580" cy="2475"/>
        </a:xfrm>
      </xdr:grpSpPr>
      <xdr:sp macro="" textlink="">
        <xdr:nvSpPr>
          <xdr:cNvPr id="36602" name="AutoShape 1026">
            <a:extLst>
              <a:ext uri="{FF2B5EF4-FFF2-40B4-BE49-F238E27FC236}">
                <a16:creationId xmlns:a16="http://schemas.microsoft.com/office/drawing/2014/main" id="{00000000-0008-0000-0000-0000FA8E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603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FB8E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331</xdr:row>
      <xdr:rowOff>0</xdr:rowOff>
    </xdr:from>
    <xdr:to>
      <xdr:col>1</xdr:col>
      <xdr:colOff>419100</xdr:colOff>
      <xdr:row>335</xdr:row>
      <xdr:rowOff>9525</xdr:rowOff>
    </xdr:to>
    <xdr:grpSp>
      <xdr:nvGrpSpPr>
        <xdr:cNvPr id="36592" name="Group 1024">
          <a:extLst>
            <a:ext uri="{FF2B5EF4-FFF2-40B4-BE49-F238E27FC236}">
              <a16:creationId xmlns:a16="http://schemas.microsoft.com/office/drawing/2014/main" id="{00000000-0008-0000-0000-0000F08E0000}"/>
            </a:ext>
          </a:extLst>
        </xdr:cNvPr>
        <xdr:cNvGrpSpPr>
          <a:grpSpLocks/>
        </xdr:cNvGrpSpPr>
      </xdr:nvGrpSpPr>
      <xdr:grpSpPr bwMode="auto">
        <a:xfrm>
          <a:off x="0" y="55254525"/>
          <a:ext cx="1219200" cy="657225"/>
          <a:chOff x="8730" y="4282"/>
          <a:chExt cx="2580" cy="2475"/>
        </a:xfrm>
      </xdr:grpSpPr>
      <xdr:sp macro="" textlink="">
        <xdr:nvSpPr>
          <xdr:cNvPr id="36600" name="AutoShape 1026">
            <a:extLst>
              <a:ext uri="{FF2B5EF4-FFF2-40B4-BE49-F238E27FC236}">
                <a16:creationId xmlns:a16="http://schemas.microsoft.com/office/drawing/2014/main" id="{00000000-0008-0000-0000-0000F88E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601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F98E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9</xdr:row>
      <xdr:rowOff>133350</xdr:rowOff>
    </xdr:from>
    <xdr:to>
      <xdr:col>1</xdr:col>
      <xdr:colOff>304800</xdr:colOff>
      <xdr:row>13</xdr:row>
      <xdr:rowOff>28575</xdr:rowOff>
    </xdr:to>
    <xdr:grpSp>
      <xdr:nvGrpSpPr>
        <xdr:cNvPr id="36593" name="Group 1024">
          <a:extLst>
            <a:ext uri="{FF2B5EF4-FFF2-40B4-BE49-F238E27FC236}">
              <a16:creationId xmlns:a16="http://schemas.microsoft.com/office/drawing/2014/main" id="{00000000-0008-0000-0000-0000F18E0000}"/>
            </a:ext>
          </a:extLst>
        </xdr:cNvPr>
        <xdr:cNvGrpSpPr>
          <a:grpSpLocks/>
        </xdr:cNvGrpSpPr>
      </xdr:nvGrpSpPr>
      <xdr:grpSpPr bwMode="auto">
        <a:xfrm>
          <a:off x="0" y="2171700"/>
          <a:ext cx="1104900" cy="542925"/>
          <a:chOff x="8730" y="4282"/>
          <a:chExt cx="2580" cy="2475"/>
        </a:xfrm>
      </xdr:grpSpPr>
      <xdr:sp macro="" textlink="">
        <xdr:nvSpPr>
          <xdr:cNvPr id="36598" name="AutoShape 1026">
            <a:extLst>
              <a:ext uri="{FF2B5EF4-FFF2-40B4-BE49-F238E27FC236}">
                <a16:creationId xmlns:a16="http://schemas.microsoft.com/office/drawing/2014/main" id="{00000000-0008-0000-0000-0000F68E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599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F78E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19050</xdr:colOff>
      <xdr:row>273</xdr:row>
      <xdr:rowOff>9525</xdr:rowOff>
    </xdr:from>
    <xdr:to>
      <xdr:col>1</xdr:col>
      <xdr:colOff>247650</xdr:colOff>
      <xdr:row>277</xdr:row>
      <xdr:rowOff>0</xdr:rowOff>
    </xdr:to>
    <xdr:grpSp>
      <xdr:nvGrpSpPr>
        <xdr:cNvPr id="36595" name="Group 1024">
          <a:extLst>
            <a:ext uri="{FF2B5EF4-FFF2-40B4-BE49-F238E27FC236}">
              <a16:creationId xmlns:a16="http://schemas.microsoft.com/office/drawing/2014/main" id="{00000000-0008-0000-0000-0000F38E0000}"/>
            </a:ext>
          </a:extLst>
        </xdr:cNvPr>
        <xdr:cNvGrpSpPr>
          <a:grpSpLocks/>
        </xdr:cNvGrpSpPr>
      </xdr:nvGrpSpPr>
      <xdr:grpSpPr bwMode="auto">
        <a:xfrm>
          <a:off x="19050" y="45643800"/>
          <a:ext cx="1028700" cy="638175"/>
          <a:chOff x="8730" y="4282"/>
          <a:chExt cx="2580" cy="2475"/>
        </a:xfrm>
      </xdr:grpSpPr>
      <xdr:sp macro="" textlink="">
        <xdr:nvSpPr>
          <xdr:cNvPr id="36596" name="AutoShape 1026">
            <a:extLst>
              <a:ext uri="{FF2B5EF4-FFF2-40B4-BE49-F238E27FC236}">
                <a16:creationId xmlns:a16="http://schemas.microsoft.com/office/drawing/2014/main" id="{00000000-0008-0000-0000-0000F48E0000}"/>
              </a:ext>
            </a:extLst>
          </xdr:cNvPr>
          <xdr:cNvSpPr>
            <a:spLocks noChangeArrowheads="1"/>
          </xdr:cNvSpPr>
        </xdr:nvSpPr>
        <xdr:spPr bwMode="auto">
          <a:xfrm>
            <a:off x="8730" y="4282"/>
            <a:ext cx="2580" cy="2475"/>
          </a:xfrm>
          <a:prstGeom prst="roundRect">
            <a:avLst>
              <a:gd name="adj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36597" name="Picture 1025" descr="http://www.tex.su/assets/templates/tex/images/thumbnails/thumb_pu500.jpg">
            <a:extLst>
              <a:ext uri="{FF2B5EF4-FFF2-40B4-BE49-F238E27FC236}">
                <a16:creationId xmlns:a16="http://schemas.microsoft.com/office/drawing/2014/main" id="{00000000-0008-0000-0000-0000F58E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r:link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80" y="4357"/>
            <a:ext cx="2280" cy="2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628650</xdr:colOff>
      <xdr:row>3</xdr:row>
      <xdr:rowOff>200025</xdr:rowOff>
    </xdr:to>
    <xdr:pic>
      <xdr:nvPicPr>
        <xdr:cNvPr id="35" name="Рисунок 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860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2</xdr:col>
      <xdr:colOff>9525</xdr:colOff>
      <xdr:row>15</xdr:row>
      <xdr:rowOff>9525</xdr:rowOff>
    </xdr:to>
    <xdr:pic>
      <xdr:nvPicPr>
        <xdr:cNvPr id="6768" name="Picture 1" descr="PVC-500-1">
          <a:extLst>
            <a:ext uri="{FF2B5EF4-FFF2-40B4-BE49-F238E27FC236}">
              <a16:creationId xmlns:a16="http://schemas.microsoft.com/office/drawing/2014/main" id="{00000000-0008-0000-0100-00007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0275"/>
          <a:ext cx="12287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45</xdr:row>
      <xdr:rowOff>38100</xdr:rowOff>
    </xdr:from>
    <xdr:to>
      <xdr:col>1</xdr:col>
      <xdr:colOff>438150</xdr:colOff>
      <xdr:row>49</xdr:row>
      <xdr:rowOff>38100</xdr:rowOff>
    </xdr:to>
    <xdr:pic>
      <xdr:nvPicPr>
        <xdr:cNvPr id="6769" name="Picture 1" descr="PVC-500-1">
          <a:extLst>
            <a:ext uri="{FF2B5EF4-FFF2-40B4-BE49-F238E27FC236}">
              <a16:creationId xmlns:a16="http://schemas.microsoft.com/office/drawing/2014/main" id="{00000000-0008-0000-0100-00007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72425"/>
          <a:ext cx="1047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47625</xdr:colOff>
      <xdr:row>3</xdr:row>
      <xdr:rowOff>200025</xdr:rowOff>
    </xdr:to>
    <xdr:pic>
      <xdr:nvPicPr>
        <xdr:cNvPr id="5" name="Рисунок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860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45</xdr:row>
      <xdr:rowOff>85725</xdr:rowOff>
    </xdr:from>
    <xdr:to>
      <xdr:col>2</xdr:col>
      <xdr:colOff>342900</xdr:colOff>
      <xdr:row>51</xdr:row>
      <xdr:rowOff>19050</xdr:rowOff>
    </xdr:to>
    <xdr:pic>
      <xdr:nvPicPr>
        <xdr:cNvPr id="36942" name="Picture 5" descr="F 600">
          <a:extLst>
            <a:ext uri="{FF2B5EF4-FFF2-40B4-BE49-F238E27FC236}">
              <a16:creationId xmlns:a16="http://schemas.microsoft.com/office/drawing/2014/main" id="{00000000-0008-0000-0200-00004E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81950"/>
          <a:ext cx="16002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10</xdr:row>
      <xdr:rowOff>38100</xdr:rowOff>
    </xdr:from>
    <xdr:to>
      <xdr:col>2</xdr:col>
      <xdr:colOff>419100</xdr:colOff>
      <xdr:row>15</xdr:row>
      <xdr:rowOff>152400</xdr:rowOff>
    </xdr:to>
    <xdr:pic>
      <xdr:nvPicPr>
        <xdr:cNvPr id="36943" name="Picture 4" descr="F 300">
          <a:extLst>
            <a:ext uri="{FF2B5EF4-FFF2-40B4-BE49-F238E27FC236}">
              <a16:creationId xmlns:a16="http://schemas.microsoft.com/office/drawing/2014/main" id="{00000000-0008-0000-0200-00004F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05025"/>
          <a:ext cx="16383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317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78</xdr:row>
      <xdr:rowOff>152400</xdr:rowOff>
    </xdr:from>
    <xdr:to>
      <xdr:col>2</xdr:col>
      <xdr:colOff>523875</xdr:colOff>
      <xdr:row>85</xdr:row>
      <xdr:rowOff>85725</xdr:rowOff>
    </xdr:to>
    <xdr:pic>
      <xdr:nvPicPr>
        <xdr:cNvPr id="36944" name="Picture 6" descr="IMG_4585">
          <a:extLst>
            <a:ext uri="{FF2B5EF4-FFF2-40B4-BE49-F238E27FC236}">
              <a16:creationId xmlns:a16="http://schemas.microsoft.com/office/drawing/2014/main" id="{00000000-0008-0000-0200-000050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3563600"/>
          <a:ext cx="17621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111</xdr:row>
      <xdr:rowOff>38100</xdr:rowOff>
    </xdr:from>
    <xdr:to>
      <xdr:col>3</xdr:col>
      <xdr:colOff>0</xdr:colOff>
      <xdr:row>117</xdr:row>
      <xdr:rowOff>152400</xdr:rowOff>
    </xdr:to>
    <xdr:pic>
      <xdr:nvPicPr>
        <xdr:cNvPr id="36945" name="Picture 7" descr="IMG_4658">
          <a:extLst>
            <a:ext uri="{FF2B5EF4-FFF2-40B4-BE49-F238E27FC236}">
              <a16:creationId xmlns:a16="http://schemas.microsoft.com/office/drawing/2014/main" id="{00000000-0008-0000-0200-000051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54750"/>
          <a:ext cx="1866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9525</xdr:colOff>
      <xdr:row>4</xdr:row>
      <xdr:rowOff>123825</xdr:rowOff>
    </xdr:to>
    <xdr:pic>
      <xdr:nvPicPr>
        <xdr:cNvPr id="7" name="Рисунок 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860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19050</xdr:rowOff>
    </xdr:from>
    <xdr:to>
      <xdr:col>2</xdr:col>
      <xdr:colOff>600075</xdr:colOff>
      <xdr:row>16</xdr:row>
      <xdr:rowOff>19050</xdr:rowOff>
    </xdr:to>
    <xdr:pic>
      <xdr:nvPicPr>
        <xdr:cNvPr id="8837" name="Picture 3" descr="IMG_4700">
          <a:extLst>
            <a:ext uri="{FF2B5EF4-FFF2-40B4-BE49-F238E27FC236}">
              <a16:creationId xmlns:a16="http://schemas.microsoft.com/office/drawing/2014/main" id="{00000000-0008-0000-0300-000085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7400"/>
          <a:ext cx="18192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38</xdr:row>
      <xdr:rowOff>47625</xdr:rowOff>
    </xdr:from>
    <xdr:to>
      <xdr:col>2</xdr:col>
      <xdr:colOff>561975</xdr:colOff>
      <xdr:row>44</xdr:row>
      <xdr:rowOff>47625</xdr:rowOff>
    </xdr:to>
    <xdr:pic>
      <xdr:nvPicPr>
        <xdr:cNvPr id="8838" name="Picture 3" descr="IMG_4700">
          <a:extLst>
            <a:ext uri="{FF2B5EF4-FFF2-40B4-BE49-F238E27FC236}">
              <a16:creationId xmlns:a16="http://schemas.microsoft.com/office/drawing/2014/main" id="{00000000-0008-0000-0300-000086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1781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64</xdr:row>
      <xdr:rowOff>9525</xdr:rowOff>
    </xdr:from>
    <xdr:to>
      <xdr:col>2</xdr:col>
      <xdr:colOff>571500</xdr:colOff>
      <xdr:row>69</xdr:row>
      <xdr:rowOff>76200</xdr:rowOff>
    </xdr:to>
    <xdr:pic>
      <xdr:nvPicPr>
        <xdr:cNvPr id="8840" name="Picture 3" descr="IMG_4700">
          <a:extLst>
            <a:ext uri="{FF2B5EF4-FFF2-40B4-BE49-F238E27FC236}">
              <a16:creationId xmlns:a16="http://schemas.microsoft.com/office/drawing/2014/main" id="{00000000-0008-0000-0300-0000882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153775"/>
          <a:ext cx="17240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47625</xdr:colOff>
      <xdr:row>4</xdr:row>
      <xdr:rowOff>134408</xdr:rowOff>
    </xdr:to>
    <xdr:pic>
      <xdr:nvPicPr>
        <xdr:cNvPr id="6" name="Рисунок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860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10</xdr:row>
      <xdr:rowOff>142875</xdr:rowOff>
    </xdr:from>
    <xdr:to>
      <xdr:col>2</xdr:col>
      <xdr:colOff>590550</xdr:colOff>
      <xdr:row>15</xdr:row>
      <xdr:rowOff>133350</xdr:rowOff>
    </xdr:to>
    <xdr:pic>
      <xdr:nvPicPr>
        <xdr:cNvPr id="5425" name="Рисунок 4" descr="TEX POF 6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3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114550"/>
          <a:ext cx="17240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47625</xdr:colOff>
      <xdr:row>3</xdr:row>
      <xdr:rowOff>200025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860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0</xdr:rowOff>
    </xdr:from>
    <xdr:to>
      <xdr:col>2</xdr:col>
      <xdr:colOff>247650</xdr:colOff>
      <xdr:row>44</xdr:row>
      <xdr:rowOff>47625</xdr:rowOff>
    </xdr:to>
    <xdr:pic>
      <xdr:nvPicPr>
        <xdr:cNvPr id="9698" name="Рисунок 4" descr="TEX CL VINI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E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10400"/>
          <a:ext cx="14668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</xdr:row>
      <xdr:rowOff>57150</xdr:rowOff>
    </xdr:from>
    <xdr:to>
      <xdr:col>2</xdr:col>
      <xdr:colOff>276225</xdr:colOff>
      <xdr:row>13</xdr:row>
      <xdr:rowOff>114300</xdr:rowOff>
    </xdr:to>
    <xdr:pic>
      <xdr:nvPicPr>
        <xdr:cNvPr id="9700" name="Рисунок 1" descr="TEX CL SILICO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E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6925"/>
          <a:ext cx="14954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657225</xdr:colOff>
      <xdr:row>3</xdr:row>
      <xdr:rowOff>200025</xdr:rowOff>
    </xdr:to>
    <xdr:pic>
      <xdr:nvPicPr>
        <xdr:cNvPr id="5" name="Рисунок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860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</xdr:col>
      <xdr:colOff>361950</xdr:colOff>
      <xdr:row>8</xdr:row>
      <xdr:rowOff>228599</xdr:rowOff>
    </xdr:to>
    <xdr:pic>
      <xdr:nvPicPr>
        <xdr:cNvPr id="35463" name="Рисунок 7" descr="Tex PVC 50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878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6350"/>
          <a:ext cx="1219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25</xdr:row>
      <xdr:rowOff>9525</xdr:rowOff>
    </xdr:from>
    <xdr:to>
      <xdr:col>2</xdr:col>
      <xdr:colOff>9525</xdr:colOff>
      <xdr:row>27</xdr:row>
      <xdr:rowOff>133350</xdr:rowOff>
    </xdr:to>
    <xdr:pic>
      <xdr:nvPicPr>
        <xdr:cNvPr id="35464" name="Рисунок 1" descr="Tex  S5L/Cl-W">
          <a:extLst>
            <a:ext uri="{FF2B5EF4-FFF2-40B4-BE49-F238E27FC236}">
              <a16:creationId xmlns:a16="http://schemas.microsoft.com/office/drawing/2014/main" id="{00000000-0008-0000-0600-0000888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9625"/>
          <a:ext cx="18383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42</xdr:row>
      <xdr:rowOff>19050</xdr:rowOff>
    </xdr:from>
    <xdr:to>
      <xdr:col>2</xdr:col>
      <xdr:colOff>19050</xdr:colOff>
      <xdr:row>44</xdr:row>
      <xdr:rowOff>133350</xdr:rowOff>
    </xdr:to>
    <xdr:pic>
      <xdr:nvPicPr>
        <xdr:cNvPr id="35465" name="Рисунок 4" descr="Tex S10M/Cl-W">
          <a:extLst>
            <a:ext uri="{FF2B5EF4-FFF2-40B4-BE49-F238E27FC236}">
              <a16:creationId xmlns:a16="http://schemas.microsoft.com/office/drawing/2014/main" id="{00000000-0008-0000-0600-0000898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934325"/>
          <a:ext cx="1828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257175</xdr:rowOff>
    </xdr:from>
    <xdr:to>
      <xdr:col>1</xdr:col>
      <xdr:colOff>723900</xdr:colOff>
      <xdr:row>97</xdr:row>
      <xdr:rowOff>76200</xdr:rowOff>
    </xdr:to>
    <xdr:pic>
      <xdr:nvPicPr>
        <xdr:cNvPr id="35466" name="Рисунок 9" descr="Tex PVC S40H">
          <a:extLst>
            <a:ext uri="{FF2B5EF4-FFF2-40B4-BE49-F238E27FC236}">
              <a16:creationId xmlns:a16="http://schemas.microsoft.com/office/drawing/2014/main" id="{00000000-0008-0000-0600-00008A8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64200"/>
          <a:ext cx="1581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111</xdr:row>
      <xdr:rowOff>47625</xdr:rowOff>
    </xdr:from>
    <xdr:to>
      <xdr:col>1</xdr:col>
      <xdr:colOff>704850</xdr:colOff>
      <xdr:row>114</xdr:row>
      <xdr:rowOff>171450</xdr:rowOff>
    </xdr:to>
    <xdr:pic>
      <xdr:nvPicPr>
        <xdr:cNvPr id="35467" name="Рисунок 7" descr="Tex PVC/PU S10L">
          <a:extLst>
            <a:ext uri="{FF2B5EF4-FFF2-40B4-BE49-F238E27FC236}">
              <a16:creationId xmlns:a16="http://schemas.microsoft.com/office/drawing/2014/main" id="{00000000-0008-0000-0600-00008B8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1555075"/>
          <a:ext cx="15430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127</xdr:row>
      <xdr:rowOff>0</xdr:rowOff>
    </xdr:from>
    <xdr:to>
      <xdr:col>1</xdr:col>
      <xdr:colOff>733425</xdr:colOff>
      <xdr:row>130</xdr:row>
      <xdr:rowOff>0</xdr:rowOff>
    </xdr:to>
    <xdr:pic>
      <xdr:nvPicPr>
        <xdr:cNvPr id="35468" name="Рисунок 10" descr="Tex PVC/PU S40H">
          <a:extLst>
            <a:ext uri="{FF2B5EF4-FFF2-40B4-BE49-F238E27FC236}">
              <a16:creationId xmlns:a16="http://schemas.microsoft.com/office/drawing/2014/main" id="{00000000-0008-0000-0600-00008C8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4650700"/>
          <a:ext cx="15716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609600</xdr:colOff>
      <xdr:row>63</xdr:row>
      <xdr:rowOff>47625</xdr:rowOff>
    </xdr:to>
    <xdr:pic>
      <xdr:nvPicPr>
        <xdr:cNvPr id="35469" name="Рисунок 8" descr="Tex PVC S10H">
          <a:extLst>
            <a:ext uri="{FF2B5EF4-FFF2-40B4-BE49-F238E27FC236}">
              <a16:creationId xmlns:a16="http://schemas.microsoft.com/office/drawing/2014/main" id="{00000000-0008-0000-0600-00008D8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53850"/>
          <a:ext cx="1466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266700</xdr:rowOff>
    </xdr:from>
    <xdr:to>
      <xdr:col>1</xdr:col>
      <xdr:colOff>361950</xdr:colOff>
      <xdr:row>157</xdr:row>
      <xdr:rowOff>190500</xdr:rowOff>
    </xdr:to>
    <xdr:pic>
      <xdr:nvPicPr>
        <xdr:cNvPr id="35470" name="Рисунок 5" descr="Нить бензин.jpg">
          <a:extLst>
            <a:ext uri="{FF2B5EF4-FFF2-40B4-BE49-F238E27FC236}">
              <a16:creationId xmlns:a16="http://schemas.microsoft.com/office/drawing/2014/main" id="{00000000-0008-0000-0600-00008E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70475"/>
          <a:ext cx="1219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209550</xdr:rowOff>
    </xdr:from>
    <xdr:to>
      <xdr:col>1</xdr:col>
      <xdr:colOff>361950</xdr:colOff>
      <xdr:row>177</xdr:row>
      <xdr:rowOff>152401</xdr:rowOff>
    </xdr:to>
    <xdr:pic>
      <xdr:nvPicPr>
        <xdr:cNvPr id="35471" name="Рисунок 4">
          <a:extLst>
            <a:ext uri="{FF2B5EF4-FFF2-40B4-BE49-F238E27FC236}">
              <a16:creationId xmlns:a16="http://schemas.microsoft.com/office/drawing/2014/main" id="{00000000-0008-0000-0600-00008F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66225"/>
          <a:ext cx="1219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197</xdr:row>
      <xdr:rowOff>190500</xdr:rowOff>
    </xdr:from>
    <xdr:to>
      <xdr:col>1</xdr:col>
      <xdr:colOff>457200</xdr:colOff>
      <xdr:row>200</xdr:row>
      <xdr:rowOff>161924</xdr:rowOff>
    </xdr:to>
    <xdr:pic>
      <xdr:nvPicPr>
        <xdr:cNvPr id="35472" name="Рисунок 4" descr="Трубка фото.jpg">
          <a:extLst>
            <a:ext uri="{FF2B5EF4-FFF2-40B4-BE49-F238E27FC236}">
              <a16:creationId xmlns:a16="http://schemas.microsoft.com/office/drawing/2014/main" id="{00000000-0008-0000-0600-0000908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9119175"/>
          <a:ext cx="12382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204</xdr:row>
      <xdr:rowOff>9525</xdr:rowOff>
    </xdr:from>
    <xdr:to>
      <xdr:col>1</xdr:col>
      <xdr:colOff>314325</xdr:colOff>
      <xdr:row>205</xdr:row>
      <xdr:rowOff>201084</xdr:rowOff>
    </xdr:to>
    <xdr:pic>
      <xdr:nvPicPr>
        <xdr:cNvPr id="35474" name="Рисунок 13" descr="tex-flex-pu.jpg">
          <a:extLst>
            <a:ext uri="{FF2B5EF4-FFF2-40B4-BE49-F238E27FC236}">
              <a16:creationId xmlns:a16="http://schemas.microsoft.com/office/drawing/2014/main" id="{00000000-0008-0000-0600-0000928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840025"/>
          <a:ext cx="1171575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224</xdr:row>
      <xdr:rowOff>38100</xdr:rowOff>
    </xdr:from>
    <xdr:to>
      <xdr:col>1</xdr:col>
      <xdr:colOff>714375</xdr:colOff>
      <xdr:row>226</xdr:row>
      <xdr:rowOff>0</xdr:rowOff>
    </xdr:to>
    <xdr:pic>
      <xdr:nvPicPr>
        <xdr:cNvPr id="35475" name="Рисунок 15" descr="TEX FLEX PVC">
          <a:extLst>
            <a:ext uri="{FF2B5EF4-FFF2-40B4-BE49-F238E27FC236}">
              <a16:creationId xmlns:a16="http://schemas.microsoft.com/office/drawing/2014/main" id="{00000000-0008-0000-0600-0000938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2567225"/>
          <a:ext cx="1457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141</xdr:row>
      <xdr:rowOff>28575</xdr:rowOff>
    </xdr:from>
    <xdr:to>
      <xdr:col>1</xdr:col>
      <xdr:colOff>504825</xdr:colOff>
      <xdr:row>144</xdr:row>
      <xdr:rowOff>123825</xdr:rowOff>
    </xdr:to>
    <xdr:pic>
      <xdr:nvPicPr>
        <xdr:cNvPr id="35476" name="Рисунок 16" descr="https://tdpts.ru/wp-content/uploads/2015/02/n-fuel.jpg">
          <a:extLst>
            <a:ext uri="{FF2B5EF4-FFF2-40B4-BE49-F238E27FC236}">
              <a16:creationId xmlns:a16="http://schemas.microsoft.com/office/drawing/2014/main" id="{00000000-0008-0000-0600-0000948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7451050"/>
          <a:ext cx="1352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</xdr:col>
      <xdr:colOff>695325</xdr:colOff>
      <xdr:row>81</xdr:row>
      <xdr:rowOff>171450</xdr:rowOff>
    </xdr:to>
    <xdr:pic>
      <xdr:nvPicPr>
        <xdr:cNvPr id="35477" name="Рисунок 9" descr="Tex PVC S40H">
          <a:extLst>
            <a:ext uri="{FF2B5EF4-FFF2-40B4-BE49-F238E27FC236}">
              <a16:creationId xmlns:a16="http://schemas.microsoft.com/office/drawing/2014/main" id="{00000000-0008-0000-0600-0000958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59050"/>
          <a:ext cx="15525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31750</xdr:colOff>
      <xdr:row>212</xdr:row>
      <xdr:rowOff>157692</xdr:rowOff>
    </xdr:from>
    <xdr:ext cx="1171575" cy="643467"/>
    <xdr:pic>
      <xdr:nvPicPr>
        <xdr:cNvPr id="17" name="Рисунок 13" descr="tex-flex-pu.jpg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42924942"/>
          <a:ext cx="1171575" cy="643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21166</xdr:colOff>
      <xdr:row>0</xdr:row>
      <xdr:rowOff>0</xdr:rowOff>
    </xdr:from>
    <xdr:to>
      <xdr:col>3</xdr:col>
      <xdr:colOff>68791</xdr:colOff>
      <xdr:row>4</xdr:row>
      <xdr:rowOff>134408</xdr:rowOff>
    </xdr:to>
    <xdr:pic>
      <xdr:nvPicPr>
        <xdr:cNvPr id="18" name="Рисунок 1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" y="0"/>
          <a:ext cx="24923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ex@tex.s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tex@tex.su" TargetMode="External"/><Relationship Id="rId1" Type="http://schemas.openxmlformats.org/officeDocument/2006/relationships/hyperlink" Target="http://www.tex.s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tex@tex.su" TargetMode="External"/><Relationship Id="rId1" Type="http://schemas.openxmlformats.org/officeDocument/2006/relationships/hyperlink" Target="http://www.tex.su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tex@tex.su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tex@tex.su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tex@tex.s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tex@tex.s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61"/>
  <sheetViews>
    <sheetView tabSelected="1" zoomScaleNormal="100" workbookViewId="0">
      <selection activeCell="A6" sqref="A6"/>
    </sheetView>
  </sheetViews>
  <sheetFormatPr defaultRowHeight="12"/>
  <cols>
    <col min="1" max="1" width="12" style="1" customWidth="1"/>
    <col min="2" max="2" width="9.140625" style="1" customWidth="1"/>
    <col min="3" max="3" width="6.7109375" style="8" customWidth="1"/>
    <col min="4" max="4" width="13.7109375" style="2" customWidth="1"/>
    <col min="5" max="5" width="9.5703125" style="1" customWidth="1"/>
    <col min="6" max="6" width="14.7109375" style="2" customWidth="1"/>
    <col min="7" max="7" width="18.5703125" style="7" customWidth="1"/>
    <col min="8" max="8" width="19.7109375" style="62" customWidth="1"/>
    <col min="9" max="9" width="15.140625" style="1" customWidth="1"/>
    <col min="10" max="10" width="13.5703125" style="1" customWidth="1"/>
    <col min="11" max="11" width="13.7109375" style="1" customWidth="1"/>
    <col min="12" max="12" width="15.28515625" style="1" customWidth="1"/>
    <col min="13" max="16" width="9.140625" style="1"/>
    <col min="17" max="17" width="14.5703125" style="1" customWidth="1"/>
    <col min="18" max="16384" width="9.140625" style="1"/>
  </cols>
  <sheetData>
    <row r="1" spans="1:15" ht="17.100000000000001" customHeight="1">
      <c r="A1"/>
      <c r="B1"/>
      <c r="C1"/>
      <c r="D1"/>
      <c r="E1"/>
      <c r="F1" s="32"/>
      <c r="G1" s="32"/>
      <c r="H1" s="134" t="s">
        <v>28</v>
      </c>
      <c r="I1"/>
      <c r="J1"/>
      <c r="K1"/>
      <c r="L1"/>
      <c r="M1"/>
      <c r="N1"/>
      <c r="O1"/>
    </row>
    <row r="2" spans="1:15" ht="17.100000000000001" customHeight="1">
      <c r="A2"/>
      <c r="B2"/>
      <c r="C2"/>
      <c r="D2"/>
      <c r="E2"/>
      <c r="F2" s="32"/>
      <c r="G2" s="32"/>
      <c r="H2" s="134" t="s">
        <v>1010</v>
      </c>
      <c r="I2"/>
      <c r="J2"/>
      <c r="K2"/>
      <c r="L2"/>
      <c r="M2"/>
      <c r="N2"/>
      <c r="O2"/>
    </row>
    <row r="3" spans="1:15" ht="17.100000000000001" customHeight="1">
      <c r="A3"/>
      <c r="B3"/>
      <c r="C3"/>
      <c r="D3"/>
      <c r="E3"/>
      <c r="F3" s="34"/>
      <c r="G3" s="34"/>
      <c r="H3" s="307" t="s">
        <v>1011</v>
      </c>
      <c r="I3" s="135" t="s">
        <v>1012</v>
      </c>
      <c r="J3"/>
      <c r="K3"/>
      <c r="L3"/>
      <c r="M3"/>
      <c r="N3"/>
      <c r="O3"/>
    </row>
    <row r="4" spans="1:15" ht="17.100000000000001" customHeight="1">
      <c r="A4"/>
      <c r="B4"/>
      <c r="C4"/>
      <c r="D4"/>
      <c r="E4"/>
      <c r="F4"/>
      <c r="G4"/>
      <c r="H4" s="307" t="s">
        <v>1013</v>
      </c>
      <c r="I4" s="135" t="s">
        <v>14</v>
      </c>
      <c r="J4"/>
      <c r="K4"/>
      <c r="L4"/>
      <c r="M4"/>
      <c r="N4"/>
      <c r="O4"/>
    </row>
    <row r="5" spans="1:15" ht="17.100000000000001" customHeight="1">
      <c r="F5" s="33"/>
      <c r="H5" s="308" t="s">
        <v>1014</v>
      </c>
      <c r="L5"/>
      <c r="M5"/>
      <c r="N5"/>
      <c r="O5"/>
    </row>
    <row r="6" spans="1:15" ht="17.100000000000001" customHeight="1">
      <c r="F6" s="34"/>
      <c r="G6" s="34"/>
      <c r="H6" s="63"/>
      <c r="I6" s="34"/>
    </row>
    <row r="7" spans="1:15" ht="24" customHeight="1">
      <c r="A7" s="47" t="s">
        <v>735</v>
      </c>
    </row>
    <row r="8" spans="1:15" ht="12" customHeight="1" thickBot="1"/>
    <row r="9" spans="1:15" ht="25.5" customHeight="1" thickBot="1">
      <c r="A9" s="56" t="s">
        <v>4</v>
      </c>
      <c r="B9" s="57"/>
      <c r="C9" s="96"/>
      <c r="D9" s="96"/>
      <c r="E9" s="52"/>
      <c r="F9" s="52"/>
      <c r="G9" s="53"/>
      <c r="H9" s="54" t="s">
        <v>1</v>
      </c>
      <c r="I9" s="3" t="s">
        <v>3</v>
      </c>
      <c r="J9" s="4" t="s">
        <v>0</v>
      </c>
      <c r="K9" s="5" t="s">
        <v>2</v>
      </c>
      <c r="L9" s="21"/>
      <c r="M9" s="7"/>
    </row>
    <row r="10" spans="1:15" s="64" customFormat="1" ht="12.75" customHeight="1">
      <c r="C10" s="311" t="s">
        <v>5</v>
      </c>
      <c r="D10" s="311"/>
      <c r="E10" s="311"/>
      <c r="F10" s="311"/>
      <c r="G10" s="312"/>
      <c r="H10" s="65" t="s">
        <v>60</v>
      </c>
      <c r="I10" s="136">
        <v>309</v>
      </c>
      <c r="J10" s="67"/>
      <c r="K10" s="68">
        <f>I10*(1-J10)</f>
        <v>309</v>
      </c>
      <c r="L10" s="69"/>
      <c r="M10" s="16"/>
    </row>
    <row r="11" spans="1:15" s="64" customFormat="1" ht="12.75" customHeight="1">
      <c r="C11" s="311"/>
      <c r="D11" s="311"/>
      <c r="E11" s="311"/>
      <c r="F11" s="311"/>
      <c r="G11" s="312"/>
      <c r="H11" s="65" t="s">
        <v>61</v>
      </c>
      <c r="I11" s="136">
        <v>314</v>
      </c>
      <c r="J11" s="67"/>
      <c r="K11" s="68">
        <f t="shared" ref="K11:K37" si="0">I11*(1-J11)</f>
        <v>314</v>
      </c>
      <c r="L11" s="69"/>
      <c r="M11" s="16"/>
    </row>
    <row r="12" spans="1:15" s="64" customFormat="1" ht="12.75" customHeight="1">
      <c r="C12" s="311"/>
      <c r="D12" s="311"/>
      <c r="E12" s="311"/>
      <c r="F12" s="311"/>
      <c r="G12" s="312"/>
      <c r="H12" s="65" t="s">
        <v>62</v>
      </c>
      <c r="I12" s="136">
        <v>316</v>
      </c>
      <c r="J12" s="67"/>
      <c r="K12" s="68">
        <f t="shared" si="0"/>
        <v>316</v>
      </c>
      <c r="L12" s="69"/>
      <c r="M12" s="16"/>
    </row>
    <row r="13" spans="1:15" s="64" customFormat="1" ht="12.75" customHeight="1">
      <c r="C13" s="311"/>
      <c r="D13" s="311"/>
      <c r="E13" s="311"/>
      <c r="F13" s="311"/>
      <c r="G13" s="312"/>
      <c r="H13" s="65" t="s">
        <v>63</v>
      </c>
      <c r="I13" s="136">
        <v>377</v>
      </c>
      <c r="J13" s="67"/>
      <c r="K13" s="68">
        <f t="shared" si="0"/>
        <v>377</v>
      </c>
      <c r="L13" s="69"/>
      <c r="M13" s="16"/>
    </row>
    <row r="14" spans="1:15" s="64" customFormat="1" ht="12.75" customHeight="1">
      <c r="C14" s="70"/>
      <c r="D14" s="71"/>
      <c r="F14" s="72"/>
      <c r="G14" s="73"/>
      <c r="H14" s="65" t="s">
        <v>64</v>
      </c>
      <c r="I14" s="136">
        <v>447</v>
      </c>
      <c r="J14" s="67"/>
      <c r="K14" s="68">
        <f t="shared" si="0"/>
        <v>447</v>
      </c>
      <c r="L14" s="69"/>
      <c r="M14" s="16"/>
    </row>
    <row r="15" spans="1:15" s="64" customFormat="1" ht="12.75" customHeight="1">
      <c r="A15" s="311" t="s">
        <v>169</v>
      </c>
      <c r="B15" s="311"/>
      <c r="C15" s="311"/>
      <c r="D15" s="311"/>
      <c r="E15" s="311"/>
      <c r="F15" s="311"/>
      <c r="G15" s="312"/>
      <c r="H15" s="65" t="s">
        <v>65</v>
      </c>
      <c r="I15" s="136">
        <v>483</v>
      </c>
      <c r="J15" s="67"/>
      <c r="K15" s="68">
        <f t="shared" si="0"/>
        <v>483</v>
      </c>
      <c r="L15" s="69"/>
      <c r="M15" s="16"/>
    </row>
    <row r="16" spans="1:15" s="64" customFormat="1" ht="12.75" customHeight="1">
      <c r="A16" s="311"/>
      <c r="B16" s="311"/>
      <c r="C16" s="311"/>
      <c r="D16" s="311"/>
      <c r="E16" s="311"/>
      <c r="F16" s="311"/>
      <c r="G16" s="312"/>
      <c r="H16" s="65" t="s">
        <v>66</v>
      </c>
      <c r="I16" s="136">
        <v>495</v>
      </c>
      <c r="J16" s="67"/>
      <c r="K16" s="68">
        <f t="shared" si="0"/>
        <v>495</v>
      </c>
      <c r="L16" s="69"/>
      <c r="M16" s="16"/>
    </row>
    <row r="17" spans="1:13" s="64" customFormat="1" ht="12.75" customHeight="1">
      <c r="A17" s="311"/>
      <c r="B17" s="311"/>
      <c r="C17" s="311"/>
      <c r="D17" s="311"/>
      <c r="E17" s="311"/>
      <c r="F17" s="311"/>
      <c r="G17" s="312"/>
      <c r="H17" s="65" t="s">
        <v>67</v>
      </c>
      <c r="I17" s="136">
        <v>536</v>
      </c>
      <c r="J17" s="67"/>
      <c r="K17" s="68">
        <f t="shared" si="0"/>
        <v>536</v>
      </c>
      <c r="L17" s="69"/>
      <c r="M17" s="16"/>
    </row>
    <row r="18" spans="1:13" s="64" customFormat="1" ht="12.75" customHeight="1">
      <c r="A18" s="311"/>
      <c r="B18" s="311"/>
      <c r="C18" s="311"/>
      <c r="D18" s="311"/>
      <c r="E18" s="311"/>
      <c r="F18" s="311"/>
      <c r="G18" s="312"/>
      <c r="H18" s="65" t="s">
        <v>68</v>
      </c>
      <c r="I18" s="136">
        <v>602</v>
      </c>
      <c r="J18" s="67"/>
      <c r="K18" s="68">
        <f t="shared" si="0"/>
        <v>602</v>
      </c>
      <c r="L18" s="69"/>
      <c r="M18" s="16"/>
    </row>
    <row r="19" spans="1:13" s="64" customFormat="1" ht="12.75" customHeight="1">
      <c r="A19" s="311" t="s">
        <v>170</v>
      </c>
      <c r="B19" s="311"/>
      <c r="C19" s="311"/>
      <c r="D19" s="311"/>
      <c r="E19" s="311"/>
      <c r="F19" s="311"/>
      <c r="G19" s="312"/>
      <c r="H19" s="65" t="s">
        <v>69</v>
      </c>
      <c r="I19" s="136">
        <v>682</v>
      </c>
      <c r="J19" s="67"/>
      <c r="K19" s="68">
        <f t="shared" si="0"/>
        <v>682</v>
      </c>
      <c r="L19" s="69"/>
      <c r="M19" s="16"/>
    </row>
    <row r="20" spans="1:13" s="64" customFormat="1" ht="12.75" customHeight="1">
      <c r="A20" s="311"/>
      <c r="B20" s="311"/>
      <c r="C20" s="311"/>
      <c r="D20" s="311"/>
      <c r="E20" s="311"/>
      <c r="F20" s="311"/>
      <c r="G20" s="312"/>
      <c r="H20" s="65" t="s">
        <v>70</v>
      </c>
      <c r="I20" s="136">
        <v>701</v>
      </c>
      <c r="J20" s="67"/>
      <c r="K20" s="68">
        <f t="shared" si="0"/>
        <v>701</v>
      </c>
      <c r="L20" s="69"/>
      <c r="M20" s="16"/>
    </row>
    <row r="21" spans="1:13" s="64" customFormat="1" ht="12.75" customHeight="1">
      <c r="A21" s="311"/>
      <c r="B21" s="311"/>
      <c r="C21" s="311"/>
      <c r="D21" s="311"/>
      <c r="E21" s="311"/>
      <c r="F21" s="311"/>
      <c r="G21" s="312"/>
      <c r="H21" s="65" t="s">
        <v>71</v>
      </c>
      <c r="I21" s="136">
        <v>755</v>
      </c>
      <c r="J21" s="67"/>
      <c r="K21" s="68">
        <f t="shared" si="0"/>
        <v>755</v>
      </c>
      <c r="L21" s="69"/>
      <c r="M21" s="16"/>
    </row>
    <row r="22" spans="1:13" s="64" customFormat="1" ht="12.75" customHeight="1">
      <c r="A22" s="311"/>
      <c r="B22" s="311"/>
      <c r="C22" s="311"/>
      <c r="D22" s="311"/>
      <c r="E22" s="311"/>
      <c r="F22" s="311"/>
      <c r="G22" s="312"/>
      <c r="H22" s="65" t="s">
        <v>72</v>
      </c>
      <c r="I22" s="136">
        <v>832</v>
      </c>
      <c r="J22" s="67"/>
      <c r="K22" s="68">
        <f t="shared" si="0"/>
        <v>832</v>
      </c>
      <c r="L22" s="69"/>
      <c r="M22" s="16"/>
    </row>
    <row r="23" spans="1:13" s="64" customFormat="1" ht="12.75" customHeight="1">
      <c r="A23" s="311" t="s">
        <v>177</v>
      </c>
      <c r="B23" s="311"/>
      <c r="C23" s="311"/>
      <c r="D23" s="311"/>
      <c r="E23" s="311"/>
      <c r="F23" s="311"/>
      <c r="G23" s="312"/>
      <c r="H23" s="65" t="s">
        <v>73</v>
      </c>
      <c r="I23" s="136">
        <v>880</v>
      </c>
      <c r="J23" s="67"/>
      <c r="K23" s="68">
        <f t="shared" si="0"/>
        <v>880</v>
      </c>
      <c r="L23" s="69"/>
      <c r="M23" s="16"/>
    </row>
    <row r="24" spans="1:13" s="64" customFormat="1" ht="12.75" customHeight="1">
      <c r="A24" s="311"/>
      <c r="B24" s="311"/>
      <c r="C24" s="311"/>
      <c r="D24" s="311"/>
      <c r="E24" s="311"/>
      <c r="F24" s="311"/>
      <c r="G24" s="312"/>
      <c r="H24" s="65" t="s">
        <v>74</v>
      </c>
      <c r="I24" s="136">
        <v>906</v>
      </c>
      <c r="J24" s="67"/>
      <c r="K24" s="68">
        <f t="shared" si="0"/>
        <v>906</v>
      </c>
      <c r="L24" s="69"/>
      <c r="M24" s="16"/>
    </row>
    <row r="25" spans="1:13" s="64" customFormat="1" ht="12.75" customHeight="1">
      <c r="A25" s="311"/>
      <c r="B25" s="311"/>
      <c r="C25" s="311"/>
      <c r="D25" s="311"/>
      <c r="E25" s="311"/>
      <c r="F25" s="311"/>
      <c r="G25" s="312"/>
      <c r="H25" s="65" t="s">
        <v>75</v>
      </c>
      <c r="I25" s="136">
        <v>935</v>
      </c>
      <c r="J25" s="67"/>
      <c r="K25" s="68">
        <f t="shared" si="0"/>
        <v>935</v>
      </c>
      <c r="L25" s="69"/>
      <c r="M25" s="16"/>
    </row>
    <row r="26" spans="1:13" s="64" customFormat="1" ht="12.75" customHeight="1">
      <c r="A26" s="311"/>
      <c r="B26" s="311"/>
      <c r="C26" s="311"/>
      <c r="D26" s="311"/>
      <c r="E26" s="311"/>
      <c r="F26" s="311"/>
      <c r="G26" s="312"/>
      <c r="H26" s="65" t="s">
        <v>76</v>
      </c>
      <c r="I26" s="136">
        <v>1020</v>
      </c>
      <c r="J26" s="67"/>
      <c r="K26" s="68">
        <f t="shared" si="0"/>
        <v>1020</v>
      </c>
      <c r="L26" s="69"/>
      <c r="M26" s="16"/>
    </row>
    <row r="27" spans="1:13" s="64" customFormat="1" ht="12.75" customHeight="1">
      <c r="A27" s="311"/>
      <c r="B27" s="311"/>
      <c r="C27" s="311"/>
      <c r="D27" s="311"/>
      <c r="E27" s="311"/>
      <c r="F27" s="311"/>
      <c r="G27" s="312"/>
      <c r="H27" s="65" t="s">
        <v>77</v>
      </c>
      <c r="I27" s="136">
        <v>1109</v>
      </c>
      <c r="J27" s="67"/>
      <c r="K27" s="68">
        <f t="shared" si="0"/>
        <v>1109</v>
      </c>
      <c r="L27" s="69"/>
      <c r="M27" s="16"/>
    </row>
    <row r="28" spans="1:13" s="64" customFormat="1" ht="12.75" customHeight="1">
      <c r="A28" s="311" t="s">
        <v>171</v>
      </c>
      <c r="B28" s="311"/>
      <c r="C28" s="311"/>
      <c r="D28" s="311"/>
      <c r="E28" s="311"/>
      <c r="F28" s="311"/>
      <c r="G28" s="312"/>
      <c r="H28" s="65" t="s">
        <v>78</v>
      </c>
      <c r="I28" s="136">
        <v>1137</v>
      </c>
      <c r="J28" s="67"/>
      <c r="K28" s="68">
        <f t="shared" si="0"/>
        <v>1137</v>
      </c>
      <c r="L28" s="69"/>
      <c r="M28" s="16"/>
    </row>
    <row r="29" spans="1:13" s="64" customFormat="1" ht="12.75" customHeight="1">
      <c r="A29" s="55"/>
      <c r="B29" s="55"/>
      <c r="C29" s="55"/>
      <c r="D29" s="55"/>
      <c r="E29" s="55"/>
      <c r="F29" s="55"/>
      <c r="G29" s="55"/>
      <c r="H29" s="65" t="s">
        <v>79</v>
      </c>
      <c r="I29" s="136">
        <v>1211</v>
      </c>
      <c r="J29" s="67"/>
      <c r="K29" s="68">
        <f t="shared" si="0"/>
        <v>1211</v>
      </c>
      <c r="L29" s="69"/>
      <c r="M29" s="16"/>
    </row>
    <row r="30" spans="1:13" s="64" customFormat="1" ht="12.75" customHeight="1">
      <c r="A30" s="309" t="s">
        <v>172</v>
      </c>
      <c r="B30" s="309"/>
      <c r="C30" s="309"/>
      <c r="D30" s="309"/>
      <c r="E30" s="309"/>
      <c r="F30" s="309"/>
      <c r="G30" s="310"/>
      <c r="H30" s="65" t="s">
        <v>80</v>
      </c>
      <c r="I30" s="136">
        <v>1341</v>
      </c>
      <c r="J30" s="67"/>
      <c r="K30" s="68">
        <f t="shared" si="0"/>
        <v>1341</v>
      </c>
      <c r="L30" s="69"/>
      <c r="M30" s="16"/>
    </row>
    <row r="31" spans="1:13" s="64" customFormat="1" ht="12.75" customHeight="1">
      <c r="C31" s="70"/>
      <c r="D31" s="71"/>
      <c r="F31" s="72"/>
      <c r="G31" s="74"/>
      <c r="H31" s="65" t="s">
        <v>81</v>
      </c>
      <c r="I31" s="136">
        <v>1396</v>
      </c>
      <c r="J31" s="67"/>
      <c r="K31" s="68">
        <f t="shared" si="0"/>
        <v>1396</v>
      </c>
      <c r="L31" s="69"/>
      <c r="M31" s="16"/>
    </row>
    <row r="32" spans="1:13" s="64" customFormat="1" ht="12.75" customHeight="1">
      <c r="C32" s="70"/>
      <c r="D32" s="71"/>
      <c r="F32" s="72"/>
      <c r="G32" s="74"/>
      <c r="H32" s="65" t="s">
        <v>82</v>
      </c>
      <c r="I32" s="136">
        <v>1595</v>
      </c>
      <c r="J32" s="67"/>
      <c r="K32" s="68">
        <f t="shared" si="0"/>
        <v>1595</v>
      </c>
      <c r="L32" s="69"/>
      <c r="M32" s="16"/>
    </row>
    <row r="33" spans="1:19" s="64" customFormat="1" ht="12.75" customHeight="1">
      <c r="C33" s="70"/>
      <c r="D33" s="71"/>
      <c r="F33" s="72"/>
      <c r="G33" s="74"/>
      <c r="H33" s="65" t="s">
        <v>83</v>
      </c>
      <c r="I33" s="136">
        <v>1805</v>
      </c>
      <c r="J33" s="67"/>
      <c r="K33" s="68">
        <f t="shared" si="0"/>
        <v>1805</v>
      </c>
      <c r="L33" s="69"/>
      <c r="M33" s="16"/>
    </row>
    <row r="34" spans="1:19" s="64" customFormat="1" ht="12.75" customHeight="1">
      <c r="C34" s="70"/>
      <c r="D34" s="71"/>
      <c r="F34" s="72"/>
      <c r="G34" s="74"/>
      <c r="H34" s="65" t="s">
        <v>84</v>
      </c>
      <c r="I34" s="136">
        <v>2037</v>
      </c>
      <c r="J34" s="67"/>
      <c r="K34" s="68">
        <f t="shared" si="0"/>
        <v>2037</v>
      </c>
      <c r="L34" s="69"/>
      <c r="M34" s="16"/>
    </row>
    <row r="35" spans="1:19" s="64" customFormat="1" ht="12.75" customHeight="1">
      <c r="C35" s="70"/>
      <c r="D35" s="71"/>
      <c r="F35" s="72"/>
      <c r="G35" s="74"/>
      <c r="H35" s="65" t="s">
        <v>85</v>
      </c>
      <c r="I35" s="136">
        <v>2272</v>
      </c>
      <c r="J35" s="67"/>
      <c r="K35" s="68">
        <f t="shared" si="0"/>
        <v>2272</v>
      </c>
      <c r="L35" s="69"/>
      <c r="M35" s="16"/>
    </row>
    <row r="36" spans="1:19" s="64" customFormat="1" ht="12.75" customHeight="1">
      <c r="C36" s="70"/>
      <c r="D36" s="71"/>
      <c r="F36" s="72"/>
      <c r="G36" s="74"/>
      <c r="H36" s="65" t="s">
        <v>86</v>
      </c>
      <c r="I36" s="136">
        <v>2464</v>
      </c>
      <c r="J36" s="67"/>
      <c r="K36" s="68">
        <f t="shared" si="0"/>
        <v>2464</v>
      </c>
      <c r="L36" s="69"/>
      <c r="M36" s="16"/>
    </row>
    <row r="37" spans="1:19" s="64" customFormat="1" ht="12.75" customHeight="1" thickBot="1">
      <c r="C37" s="70"/>
      <c r="D37" s="71"/>
      <c r="F37" s="72"/>
      <c r="G37" s="74"/>
      <c r="H37" s="288" t="s">
        <v>87</v>
      </c>
      <c r="I37" s="285">
        <v>2534</v>
      </c>
      <c r="J37" s="278"/>
      <c r="K37" s="279">
        <f t="shared" si="0"/>
        <v>2534</v>
      </c>
      <c r="L37" s="69"/>
      <c r="M37" s="16"/>
    </row>
    <row r="38" spans="1:19" ht="11.45" customHeight="1" thickBot="1">
      <c r="A38" s="35"/>
      <c r="H38" s="289"/>
      <c r="I38" s="281"/>
      <c r="J38" s="282"/>
      <c r="K38" s="290"/>
      <c r="L38" s="11"/>
      <c r="M38" s="7"/>
    </row>
    <row r="39" spans="1:19" ht="24.75" customHeight="1" thickBot="1">
      <c r="A39" s="56" t="s">
        <v>6</v>
      </c>
      <c r="B39" s="57"/>
      <c r="C39" s="58"/>
      <c r="D39" s="59"/>
      <c r="F39" s="18"/>
      <c r="G39" s="50"/>
      <c r="H39" s="49" t="s">
        <v>1</v>
      </c>
      <c r="I39" s="3" t="s">
        <v>3</v>
      </c>
      <c r="J39" s="4" t="s">
        <v>0</v>
      </c>
      <c r="K39" s="5" t="s">
        <v>2</v>
      </c>
      <c r="L39" s="11"/>
      <c r="M39" s="7"/>
    </row>
    <row r="40" spans="1:19" s="64" customFormat="1" ht="12.95" customHeight="1">
      <c r="A40" s="24"/>
      <c r="B40" s="24"/>
      <c r="C40" s="24"/>
      <c r="D40" s="24"/>
      <c r="E40" s="48"/>
      <c r="F40" s="90"/>
      <c r="G40" s="91"/>
      <c r="H40" s="97" t="s">
        <v>88</v>
      </c>
      <c r="I40" s="136">
        <v>471</v>
      </c>
      <c r="J40" s="67"/>
      <c r="K40" s="68">
        <f>I40*(1-J40)</f>
        <v>471</v>
      </c>
      <c r="L40" s="69"/>
      <c r="M40" s="16"/>
    </row>
    <row r="41" spans="1:19" s="64" customFormat="1" ht="12.75" customHeight="1">
      <c r="A41" s="55"/>
      <c r="B41" s="55"/>
      <c r="C41" s="311" t="s">
        <v>5</v>
      </c>
      <c r="D41" s="311"/>
      <c r="E41" s="311"/>
      <c r="F41" s="311"/>
      <c r="G41" s="312"/>
      <c r="H41" s="97" t="s">
        <v>89</v>
      </c>
      <c r="I41" s="136">
        <v>473</v>
      </c>
      <c r="J41" s="67"/>
      <c r="K41" s="68">
        <f t="shared" ref="K41:K79" si="1">I41*(1-J41)</f>
        <v>473</v>
      </c>
      <c r="L41" s="69"/>
      <c r="M41" s="16"/>
    </row>
    <row r="42" spans="1:19" s="64" customFormat="1" ht="12.75" customHeight="1">
      <c r="A42" s="55"/>
      <c r="B42" s="55"/>
      <c r="C42" s="311"/>
      <c r="D42" s="311"/>
      <c r="E42" s="311"/>
      <c r="F42" s="311"/>
      <c r="G42" s="312"/>
      <c r="H42" s="97" t="s">
        <v>90</v>
      </c>
      <c r="I42" s="136">
        <v>478</v>
      </c>
      <c r="J42" s="67"/>
      <c r="K42" s="68">
        <f t="shared" si="1"/>
        <v>478</v>
      </c>
      <c r="L42" s="69"/>
      <c r="M42" s="16"/>
    </row>
    <row r="43" spans="1:19" s="64" customFormat="1" ht="12.75" customHeight="1">
      <c r="A43" s="55"/>
      <c r="B43" s="55"/>
      <c r="C43" s="311"/>
      <c r="D43" s="311"/>
      <c r="E43" s="311"/>
      <c r="F43" s="311"/>
      <c r="G43" s="312"/>
      <c r="H43" s="97" t="s">
        <v>91</v>
      </c>
      <c r="I43" s="136">
        <v>558</v>
      </c>
      <c r="J43" s="67"/>
      <c r="K43" s="68">
        <f t="shared" si="1"/>
        <v>558</v>
      </c>
      <c r="L43" s="69"/>
      <c r="M43" s="16"/>
    </row>
    <row r="44" spans="1:19" s="64" customFormat="1" ht="12.75" customHeight="1">
      <c r="A44" s="55"/>
      <c r="B44" s="55"/>
      <c r="C44" s="311"/>
      <c r="D44" s="311"/>
      <c r="E44" s="311"/>
      <c r="F44" s="311"/>
      <c r="G44" s="312"/>
      <c r="H44" s="97" t="s">
        <v>92</v>
      </c>
      <c r="I44" s="136">
        <v>652</v>
      </c>
      <c r="J44" s="67"/>
      <c r="K44" s="68">
        <f t="shared" si="1"/>
        <v>652</v>
      </c>
      <c r="L44" s="69"/>
      <c r="M44" s="16"/>
    </row>
    <row r="45" spans="1:19" s="64" customFormat="1" ht="12.75" customHeight="1">
      <c r="A45" s="309" t="s">
        <v>173</v>
      </c>
      <c r="B45" s="309"/>
      <c r="C45" s="309"/>
      <c r="D45" s="309"/>
      <c r="E45" s="309"/>
      <c r="F45" s="309"/>
      <c r="G45" s="310"/>
      <c r="H45" s="97" t="s">
        <v>93</v>
      </c>
      <c r="I45" s="136">
        <v>701</v>
      </c>
      <c r="J45" s="67"/>
      <c r="K45" s="68">
        <f t="shared" si="1"/>
        <v>701</v>
      </c>
      <c r="L45" s="69"/>
      <c r="M45" s="16"/>
    </row>
    <row r="46" spans="1:19" s="64" customFormat="1" ht="12.75" customHeight="1">
      <c r="A46" s="309"/>
      <c r="B46" s="309"/>
      <c r="C46" s="309"/>
      <c r="D46" s="309"/>
      <c r="E46" s="309"/>
      <c r="F46" s="309"/>
      <c r="G46" s="310"/>
      <c r="H46" s="97" t="s">
        <v>94</v>
      </c>
      <c r="I46" s="136">
        <v>707</v>
      </c>
      <c r="J46" s="67"/>
      <c r="K46" s="68">
        <f t="shared" si="1"/>
        <v>707</v>
      </c>
      <c r="L46" s="69"/>
      <c r="M46" s="16"/>
    </row>
    <row r="47" spans="1:19" s="64" customFormat="1" ht="12.75" customHeight="1">
      <c r="A47" s="309"/>
      <c r="B47" s="309"/>
      <c r="C47" s="309"/>
      <c r="D47" s="309"/>
      <c r="E47" s="309"/>
      <c r="F47" s="309"/>
      <c r="G47" s="310"/>
      <c r="H47" s="97" t="s">
        <v>95</v>
      </c>
      <c r="I47" s="136">
        <v>748</v>
      </c>
      <c r="J47" s="67"/>
      <c r="K47" s="68">
        <f t="shared" si="1"/>
        <v>748</v>
      </c>
      <c r="L47" s="69"/>
      <c r="M47" s="16"/>
    </row>
    <row r="48" spans="1:19" s="64" customFormat="1" ht="12.75" customHeight="1">
      <c r="A48" s="309"/>
      <c r="B48" s="309"/>
      <c r="C48" s="309"/>
      <c r="D48" s="309"/>
      <c r="E48" s="309"/>
      <c r="F48" s="309"/>
      <c r="G48" s="310"/>
      <c r="H48" s="97" t="s">
        <v>96</v>
      </c>
      <c r="I48" s="136">
        <v>836</v>
      </c>
      <c r="J48" s="67"/>
      <c r="K48" s="68">
        <f t="shared" si="1"/>
        <v>836</v>
      </c>
      <c r="L48" s="16"/>
      <c r="M48" s="98"/>
      <c r="N48" s="99"/>
      <c r="O48" s="100"/>
      <c r="P48" s="25"/>
      <c r="Q48" s="26"/>
      <c r="R48" s="101"/>
      <c r="S48" s="72"/>
    </row>
    <row r="49" spans="1:19" s="64" customFormat="1" ht="12.75" customHeight="1">
      <c r="A49" s="309" t="s">
        <v>174</v>
      </c>
      <c r="B49" s="309"/>
      <c r="C49" s="309"/>
      <c r="D49" s="309"/>
      <c r="E49" s="309"/>
      <c r="F49" s="309"/>
      <c r="G49" s="310"/>
      <c r="H49" s="97" t="s">
        <v>97</v>
      </c>
      <c r="I49" s="136">
        <v>932</v>
      </c>
      <c r="J49" s="67"/>
      <c r="K49" s="68">
        <f t="shared" si="1"/>
        <v>932</v>
      </c>
      <c r="M49" s="72"/>
      <c r="N49" s="72"/>
      <c r="O49" s="72"/>
      <c r="P49" s="72"/>
      <c r="Q49" s="72"/>
      <c r="R49" s="72"/>
      <c r="S49" s="72"/>
    </row>
    <row r="50" spans="1:19" s="64" customFormat="1" ht="12.75" customHeight="1">
      <c r="A50" s="309"/>
      <c r="B50" s="309"/>
      <c r="C50" s="309"/>
      <c r="D50" s="309"/>
      <c r="E50" s="309"/>
      <c r="F50" s="309"/>
      <c r="G50" s="310"/>
      <c r="H50" s="97" t="s">
        <v>98</v>
      </c>
      <c r="I50" s="136">
        <v>950</v>
      </c>
      <c r="J50" s="67"/>
      <c r="K50" s="68">
        <f t="shared" si="1"/>
        <v>950</v>
      </c>
      <c r="M50" s="72"/>
      <c r="N50" s="72"/>
      <c r="O50" s="72"/>
      <c r="P50" s="72"/>
      <c r="Q50" s="72"/>
      <c r="R50" s="72"/>
      <c r="S50" s="72"/>
    </row>
    <row r="51" spans="1:19" s="64" customFormat="1" ht="12.75" customHeight="1">
      <c r="A51" s="309"/>
      <c r="B51" s="309"/>
      <c r="C51" s="309"/>
      <c r="D51" s="309"/>
      <c r="E51" s="309"/>
      <c r="F51" s="309"/>
      <c r="G51" s="310"/>
      <c r="H51" s="97" t="s">
        <v>99</v>
      </c>
      <c r="I51" s="136">
        <v>1004</v>
      </c>
      <c r="J51" s="67"/>
      <c r="K51" s="68">
        <f t="shared" si="1"/>
        <v>1004</v>
      </c>
    </row>
    <row r="52" spans="1:19" s="64" customFormat="1" ht="12.75" customHeight="1">
      <c r="A52" s="309"/>
      <c r="B52" s="309"/>
      <c r="C52" s="309"/>
      <c r="D52" s="309"/>
      <c r="E52" s="309"/>
      <c r="F52" s="309"/>
      <c r="G52" s="310"/>
      <c r="H52" s="97" t="s">
        <v>100</v>
      </c>
      <c r="I52" s="136">
        <v>1094</v>
      </c>
      <c r="J52" s="67"/>
      <c r="K52" s="68">
        <f t="shared" si="1"/>
        <v>1094</v>
      </c>
    </row>
    <row r="53" spans="1:19" s="64" customFormat="1" ht="12.75" customHeight="1">
      <c r="A53" s="309" t="s">
        <v>175</v>
      </c>
      <c r="B53" s="309"/>
      <c r="C53" s="309"/>
      <c r="D53" s="309"/>
      <c r="E53" s="309"/>
      <c r="F53" s="309"/>
      <c r="G53" s="310"/>
      <c r="H53" s="97" t="s">
        <v>101</v>
      </c>
      <c r="I53" s="136">
        <v>1140</v>
      </c>
      <c r="J53" s="67"/>
      <c r="K53" s="68">
        <f t="shared" si="1"/>
        <v>1140</v>
      </c>
    </row>
    <row r="54" spans="1:19" s="64" customFormat="1" ht="12.75" customHeight="1">
      <c r="A54" s="309"/>
      <c r="B54" s="309"/>
      <c r="C54" s="309"/>
      <c r="D54" s="309"/>
      <c r="E54" s="309"/>
      <c r="F54" s="309"/>
      <c r="G54" s="310"/>
      <c r="H54" s="97" t="s">
        <v>102</v>
      </c>
      <c r="I54" s="136">
        <v>1158</v>
      </c>
      <c r="J54" s="67"/>
      <c r="K54" s="68">
        <f t="shared" si="1"/>
        <v>1158</v>
      </c>
    </row>
    <row r="55" spans="1:19" s="64" customFormat="1" ht="12.75" customHeight="1">
      <c r="A55" s="309"/>
      <c r="B55" s="309"/>
      <c r="C55" s="309"/>
      <c r="D55" s="309"/>
      <c r="E55" s="309"/>
      <c r="F55" s="309"/>
      <c r="G55" s="310"/>
      <c r="H55" s="97" t="s">
        <v>103</v>
      </c>
      <c r="I55" s="136">
        <v>1186</v>
      </c>
      <c r="J55" s="67"/>
      <c r="K55" s="68">
        <f t="shared" si="1"/>
        <v>1186</v>
      </c>
    </row>
    <row r="56" spans="1:19" s="64" customFormat="1" ht="12.75" customHeight="1">
      <c r="A56" s="309"/>
      <c r="B56" s="309"/>
      <c r="C56" s="309"/>
      <c r="D56" s="309"/>
      <c r="E56" s="309"/>
      <c r="F56" s="309"/>
      <c r="G56" s="310"/>
      <c r="H56" s="97" t="s">
        <v>104</v>
      </c>
      <c r="I56" s="136">
        <v>1277</v>
      </c>
      <c r="J56" s="67"/>
      <c r="K56" s="68">
        <f t="shared" si="1"/>
        <v>1277</v>
      </c>
    </row>
    <row r="57" spans="1:19" s="64" customFormat="1" ht="12.75" customHeight="1">
      <c r="A57" s="309" t="s">
        <v>176</v>
      </c>
      <c r="B57" s="309"/>
      <c r="C57" s="309"/>
      <c r="D57" s="309"/>
      <c r="E57" s="309"/>
      <c r="F57" s="309"/>
      <c r="G57" s="310"/>
      <c r="H57" s="97" t="s">
        <v>105</v>
      </c>
      <c r="I57" s="136">
        <v>1370</v>
      </c>
      <c r="J57" s="67"/>
      <c r="K57" s="68">
        <f t="shared" si="1"/>
        <v>1370</v>
      </c>
    </row>
    <row r="58" spans="1:19" s="64" customFormat="1" ht="12.75" customHeight="1">
      <c r="A58" s="81"/>
      <c r="B58" s="81"/>
      <c r="C58" s="81"/>
      <c r="D58" s="81"/>
      <c r="E58" s="82"/>
      <c r="F58" s="72"/>
      <c r="G58" s="102"/>
      <c r="H58" s="97" t="s">
        <v>106</v>
      </c>
      <c r="I58" s="136">
        <v>1388</v>
      </c>
      <c r="J58" s="67"/>
      <c r="K58" s="68">
        <f t="shared" si="1"/>
        <v>1388</v>
      </c>
    </row>
    <row r="59" spans="1:19" s="64" customFormat="1" ht="12.75" customHeight="1">
      <c r="A59" s="309" t="s">
        <v>172</v>
      </c>
      <c r="B59" s="309"/>
      <c r="C59" s="309"/>
      <c r="D59" s="309"/>
      <c r="E59" s="309"/>
      <c r="F59" s="309"/>
      <c r="G59" s="310"/>
      <c r="H59" s="97" t="s">
        <v>107</v>
      </c>
      <c r="I59" s="136">
        <v>1461</v>
      </c>
      <c r="J59" s="67"/>
      <c r="K59" s="68">
        <f t="shared" si="1"/>
        <v>1461</v>
      </c>
    </row>
    <row r="60" spans="1:19" s="64" customFormat="1" ht="12.75" customHeight="1">
      <c r="A60" s="84"/>
      <c r="B60" s="84"/>
      <c r="C60" s="84"/>
      <c r="D60" s="84"/>
      <c r="E60" s="85"/>
      <c r="F60" s="72"/>
      <c r="G60" s="91"/>
      <c r="H60" s="97" t="s">
        <v>108</v>
      </c>
      <c r="I60" s="136">
        <v>1598</v>
      </c>
      <c r="J60" s="67"/>
      <c r="K60" s="68">
        <f t="shared" si="1"/>
        <v>1598</v>
      </c>
    </row>
    <row r="61" spans="1:19" s="64" customFormat="1" ht="12.75" customHeight="1">
      <c r="A61" s="84"/>
      <c r="B61" s="84"/>
      <c r="C61" s="84"/>
      <c r="D61" s="84"/>
      <c r="E61" s="85"/>
      <c r="F61" s="72"/>
      <c r="G61" s="91"/>
      <c r="H61" s="97" t="s">
        <v>109</v>
      </c>
      <c r="I61" s="136">
        <v>1642</v>
      </c>
      <c r="J61" s="67"/>
      <c r="K61" s="68">
        <f t="shared" si="1"/>
        <v>1642</v>
      </c>
    </row>
    <row r="62" spans="1:19" s="64" customFormat="1" ht="12.75" customHeight="1">
      <c r="A62" s="84"/>
      <c r="B62" s="84"/>
      <c r="C62" s="84"/>
      <c r="D62" s="84"/>
      <c r="E62" s="85"/>
      <c r="F62" s="72"/>
      <c r="G62" s="91"/>
      <c r="H62" s="97" t="s">
        <v>110</v>
      </c>
      <c r="I62" s="136">
        <v>1852</v>
      </c>
      <c r="J62" s="67"/>
      <c r="K62" s="68">
        <f t="shared" si="1"/>
        <v>1852</v>
      </c>
    </row>
    <row r="63" spans="1:19" s="64" customFormat="1" ht="12.75" customHeight="1">
      <c r="B63" s="84"/>
      <c r="C63" s="84"/>
      <c r="D63" s="84"/>
      <c r="E63" s="85"/>
      <c r="F63" s="72"/>
      <c r="G63" s="91"/>
      <c r="H63" s="97" t="s">
        <v>111</v>
      </c>
      <c r="I63" s="136">
        <v>2076</v>
      </c>
      <c r="J63" s="67"/>
      <c r="K63" s="68">
        <f t="shared" si="1"/>
        <v>2076</v>
      </c>
    </row>
    <row r="64" spans="1:19" s="64" customFormat="1" ht="12.75" customHeight="1">
      <c r="A64" s="84"/>
      <c r="B64" s="84"/>
      <c r="C64" s="84"/>
      <c r="D64" s="84"/>
      <c r="E64" s="85"/>
      <c r="F64" s="72"/>
      <c r="G64" s="91"/>
      <c r="H64" s="97" t="s">
        <v>112</v>
      </c>
      <c r="I64" s="136">
        <v>2334</v>
      </c>
      <c r="J64" s="67"/>
      <c r="K64" s="68">
        <f t="shared" si="1"/>
        <v>2334</v>
      </c>
    </row>
    <row r="65" spans="1:11" s="64" customFormat="1" ht="12.75" customHeight="1">
      <c r="A65" s="84"/>
      <c r="B65" s="84"/>
      <c r="C65" s="84"/>
      <c r="D65" s="84"/>
      <c r="E65" s="85"/>
      <c r="F65" s="72"/>
      <c r="G65" s="91"/>
      <c r="H65" s="97" t="s">
        <v>113</v>
      </c>
      <c r="I65" s="136">
        <v>2552</v>
      </c>
      <c r="J65" s="67"/>
      <c r="K65" s="68">
        <f t="shared" si="1"/>
        <v>2552</v>
      </c>
    </row>
    <row r="66" spans="1:11" s="64" customFormat="1" ht="12.75" customHeight="1">
      <c r="B66" s="84"/>
      <c r="C66" s="84"/>
      <c r="D66" s="84"/>
      <c r="E66" s="84"/>
      <c r="F66" s="72"/>
      <c r="G66" s="91"/>
      <c r="H66" s="97" t="s">
        <v>114</v>
      </c>
      <c r="I66" s="136">
        <v>2736</v>
      </c>
      <c r="J66" s="67"/>
      <c r="K66" s="68">
        <f t="shared" si="1"/>
        <v>2736</v>
      </c>
    </row>
    <row r="67" spans="1:11" s="64" customFormat="1" ht="12.75" customHeight="1">
      <c r="C67" s="70"/>
      <c r="D67" s="71"/>
      <c r="F67" s="72"/>
      <c r="G67" s="91"/>
      <c r="H67" s="97" t="s">
        <v>115</v>
      </c>
      <c r="I67" s="136">
        <v>2777</v>
      </c>
      <c r="J67" s="67"/>
      <c r="K67" s="68">
        <f t="shared" si="1"/>
        <v>2777</v>
      </c>
    </row>
    <row r="68" spans="1:11" s="64" customFormat="1" ht="12.75" customHeight="1">
      <c r="A68" s="103"/>
      <c r="B68" s="74"/>
      <c r="C68" s="104"/>
      <c r="D68" s="105"/>
      <c r="E68" s="106"/>
      <c r="F68" s="72"/>
      <c r="G68" s="91"/>
      <c r="H68" s="97" t="s">
        <v>116</v>
      </c>
      <c r="I68" s="136">
        <v>2873</v>
      </c>
      <c r="J68" s="67"/>
      <c r="K68" s="68">
        <f t="shared" si="1"/>
        <v>2873</v>
      </c>
    </row>
    <row r="69" spans="1:11" s="64" customFormat="1" ht="12.75" customHeight="1">
      <c r="A69" s="103"/>
      <c r="B69" s="74"/>
      <c r="C69" s="104"/>
      <c r="D69" s="105"/>
      <c r="E69" s="106"/>
      <c r="F69" s="72"/>
      <c r="G69" s="91"/>
      <c r="H69" s="97" t="s">
        <v>117</v>
      </c>
      <c r="I69" s="136">
        <v>3248</v>
      </c>
      <c r="J69" s="67"/>
      <c r="K69" s="68">
        <f t="shared" si="1"/>
        <v>3248</v>
      </c>
    </row>
    <row r="70" spans="1:11" s="64" customFormat="1" ht="12.75" customHeight="1">
      <c r="A70" s="103"/>
      <c r="B70" s="74"/>
      <c r="C70" s="104"/>
      <c r="D70" s="105"/>
      <c r="E70" s="106"/>
      <c r="F70" s="72"/>
      <c r="G70" s="91"/>
      <c r="H70" s="97" t="s">
        <v>118</v>
      </c>
      <c r="I70" s="136">
        <v>3711</v>
      </c>
      <c r="J70" s="67"/>
      <c r="K70" s="68">
        <f t="shared" si="1"/>
        <v>3711</v>
      </c>
    </row>
    <row r="71" spans="1:11" s="64" customFormat="1" ht="12.75" customHeight="1">
      <c r="A71" s="103"/>
      <c r="B71" s="74"/>
      <c r="C71" s="104"/>
      <c r="D71" s="105"/>
      <c r="E71" s="106"/>
      <c r="F71" s="72"/>
      <c r="G71" s="91"/>
      <c r="H71" s="97" t="s">
        <v>119</v>
      </c>
      <c r="I71" s="136">
        <v>4100</v>
      </c>
      <c r="J71" s="67"/>
      <c r="K71" s="68">
        <f t="shared" si="1"/>
        <v>4100</v>
      </c>
    </row>
    <row r="72" spans="1:11" s="64" customFormat="1" ht="12.75" customHeight="1">
      <c r="A72" s="103"/>
      <c r="B72" s="74"/>
      <c r="C72" s="104"/>
      <c r="D72" s="105"/>
      <c r="E72" s="106"/>
      <c r="F72" s="72"/>
      <c r="G72" s="91"/>
      <c r="H72" s="97" t="s">
        <v>120</v>
      </c>
      <c r="I72" s="136">
        <v>4264</v>
      </c>
      <c r="J72" s="67"/>
      <c r="K72" s="68">
        <f t="shared" si="1"/>
        <v>4264</v>
      </c>
    </row>
    <row r="73" spans="1:11" s="64" customFormat="1" ht="12.75" customHeight="1">
      <c r="A73" s="103"/>
      <c r="B73" s="74"/>
      <c r="C73" s="104"/>
      <c r="D73" s="105"/>
      <c r="E73" s="106"/>
      <c r="F73" s="72"/>
      <c r="G73" s="91"/>
      <c r="H73" s="97" t="s">
        <v>121</v>
      </c>
      <c r="I73" s="136">
        <v>4686</v>
      </c>
      <c r="J73" s="67"/>
      <c r="K73" s="68">
        <f t="shared" si="1"/>
        <v>4686</v>
      </c>
    </row>
    <row r="74" spans="1:11" s="64" customFormat="1" ht="12.75" customHeight="1">
      <c r="A74" s="103"/>
      <c r="B74" s="74"/>
      <c r="C74" s="104"/>
      <c r="D74" s="105"/>
      <c r="E74" s="106"/>
      <c r="F74" s="72"/>
      <c r="G74" s="91"/>
      <c r="H74" s="97" t="s">
        <v>122</v>
      </c>
      <c r="I74" s="136">
        <v>4740</v>
      </c>
      <c r="J74" s="67"/>
      <c r="K74" s="68">
        <f t="shared" si="1"/>
        <v>4740</v>
      </c>
    </row>
    <row r="75" spans="1:11" s="64" customFormat="1" ht="12.75" customHeight="1">
      <c r="A75" s="103"/>
      <c r="B75" s="74"/>
      <c r="C75" s="104"/>
      <c r="D75" s="105"/>
      <c r="E75" s="106"/>
      <c r="F75" s="72"/>
      <c r="G75" s="91"/>
      <c r="H75" s="97" t="s">
        <v>123</v>
      </c>
      <c r="I75" s="136">
        <v>5249</v>
      </c>
      <c r="J75" s="67"/>
      <c r="K75" s="68">
        <f t="shared" si="1"/>
        <v>5249</v>
      </c>
    </row>
    <row r="76" spans="1:11" s="64" customFormat="1" ht="12.75" customHeight="1">
      <c r="A76" s="103"/>
      <c r="B76" s="74"/>
      <c r="C76" s="104"/>
      <c r="D76" s="105"/>
      <c r="E76" s="106"/>
      <c r="F76" s="72"/>
      <c r="G76" s="91"/>
      <c r="H76" s="97" t="s">
        <v>124</v>
      </c>
      <c r="I76" s="136">
        <v>5622</v>
      </c>
      <c r="J76" s="67"/>
      <c r="K76" s="68">
        <f t="shared" si="1"/>
        <v>5622</v>
      </c>
    </row>
    <row r="77" spans="1:11" s="64" customFormat="1" ht="12.75" customHeight="1">
      <c r="A77" s="103"/>
      <c r="B77" s="74"/>
      <c r="C77" s="104"/>
      <c r="D77" s="105"/>
      <c r="E77" s="106"/>
      <c r="F77" s="72"/>
      <c r="G77" s="91"/>
      <c r="H77" s="97" t="s">
        <v>125</v>
      </c>
      <c r="I77" s="136">
        <v>5909</v>
      </c>
      <c r="J77" s="67"/>
      <c r="K77" s="68">
        <f t="shared" si="1"/>
        <v>5909</v>
      </c>
    </row>
    <row r="78" spans="1:11" s="64" customFormat="1" ht="12.75" customHeight="1">
      <c r="F78" s="72"/>
      <c r="G78" s="91"/>
      <c r="H78" s="97" t="s">
        <v>126</v>
      </c>
      <c r="I78" s="136">
        <v>6564</v>
      </c>
      <c r="J78" s="67"/>
      <c r="K78" s="68">
        <f t="shared" si="1"/>
        <v>6564</v>
      </c>
    </row>
    <row r="79" spans="1:11" s="64" customFormat="1" ht="12.75" customHeight="1" thickBot="1">
      <c r="F79" s="72"/>
      <c r="G79" s="91"/>
      <c r="H79" s="288" t="s">
        <v>127</v>
      </c>
      <c r="I79" s="285">
        <v>7503</v>
      </c>
      <c r="J79" s="278"/>
      <c r="K79" s="279">
        <f t="shared" si="1"/>
        <v>7503</v>
      </c>
    </row>
    <row r="80" spans="1:11" s="76" customFormat="1" ht="12.75" customHeight="1" thickBot="1">
      <c r="H80" s="280"/>
      <c r="I80" s="281"/>
      <c r="J80" s="282"/>
      <c r="K80" s="283"/>
    </row>
    <row r="81" spans="1:11" ht="22.5" customHeight="1" thickBot="1">
      <c r="A81" s="27" t="s">
        <v>8</v>
      </c>
      <c r="B81" s="28"/>
      <c r="C81" s="29"/>
      <c r="D81" s="30"/>
      <c r="F81" s="18"/>
      <c r="G81" s="50"/>
      <c r="H81" s="152" t="s">
        <v>1</v>
      </c>
      <c r="I81" s="3" t="s">
        <v>3</v>
      </c>
      <c r="J81" s="4" t="s">
        <v>0</v>
      </c>
      <c r="K81" s="5" t="s">
        <v>2</v>
      </c>
    </row>
    <row r="82" spans="1:11" s="64" customFormat="1" ht="12.95" customHeight="1">
      <c r="A82" s="24"/>
      <c r="B82" s="24"/>
      <c r="C82" s="24"/>
      <c r="D82" s="24"/>
      <c r="E82" s="48"/>
      <c r="F82" s="90"/>
      <c r="G82" s="91"/>
      <c r="H82" s="107" t="s">
        <v>128</v>
      </c>
      <c r="I82" s="66">
        <v>494</v>
      </c>
      <c r="J82" s="67"/>
      <c r="K82" s="68">
        <f>I82*(1-J82)</f>
        <v>494</v>
      </c>
    </row>
    <row r="83" spans="1:11" s="64" customFormat="1" ht="12.75" customHeight="1">
      <c r="A83" s="55"/>
      <c r="B83" s="55"/>
      <c r="C83" s="311" t="s">
        <v>9</v>
      </c>
      <c r="D83" s="311"/>
      <c r="E83" s="311"/>
      <c r="F83" s="311"/>
      <c r="G83" s="312"/>
      <c r="H83" s="107" t="s">
        <v>129</v>
      </c>
      <c r="I83" s="66">
        <v>497</v>
      </c>
      <c r="J83" s="67"/>
      <c r="K83" s="68">
        <f t="shared" ref="K83:K121" si="2">I83*(1-J83)</f>
        <v>497</v>
      </c>
    </row>
    <row r="84" spans="1:11" s="64" customFormat="1" ht="12.75" customHeight="1">
      <c r="A84" s="55"/>
      <c r="B84" s="55"/>
      <c r="C84" s="311"/>
      <c r="D84" s="311"/>
      <c r="E84" s="311"/>
      <c r="F84" s="311"/>
      <c r="G84" s="312"/>
      <c r="H84" s="107" t="s">
        <v>130</v>
      </c>
      <c r="I84" s="66">
        <v>500</v>
      </c>
      <c r="J84" s="67"/>
      <c r="K84" s="68">
        <f t="shared" si="2"/>
        <v>500</v>
      </c>
    </row>
    <row r="85" spans="1:11" s="64" customFormat="1" ht="12.75" customHeight="1">
      <c r="A85" s="55"/>
      <c r="B85" s="55"/>
      <c r="C85" s="311"/>
      <c r="D85" s="311"/>
      <c r="E85" s="311"/>
      <c r="F85" s="311"/>
      <c r="G85" s="312"/>
      <c r="H85" s="107" t="s">
        <v>131</v>
      </c>
      <c r="I85" s="66">
        <v>599</v>
      </c>
      <c r="J85" s="67"/>
      <c r="K85" s="68">
        <f t="shared" si="2"/>
        <v>599</v>
      </c>
    </row>
    <row r="86" spans="1:11" s="64" customFormat="1" ht="12.75" customHeight="1">
      <c r="A86" s="55"/>
      <c r="B86" s="55"/>
      <c r="C86" s="311"/>
      <c r="D86" s="311"/>
      <c r="E86" s="311"/>
      <c r="F86" s="311"/>
      <c r="G86" s="312"/>
      <c r="H86" s="107" t="s">
        <v>132</v>
      </c>
      <c r="I86" s="66">
        <v>686</v>
      </c>
      <c r="J86" s="67"/>
      <c r="K86" s="68">
        <f t="shared" si="2"/>
        <v>686</v>
      </c>
    </row>
    <row r="87" spans="1:11" s="64" customFormat="1" ht="12.75" customHeight="1">
      <c r="A87" s="309" t="s">
        <v>173</v>
      </c>
      <c r="B87" s="309"/>
      <c r="C87" s="309"/>
      <c r="D87" s="309"/>
      <c r="E87" s="309"/>
      <c r="F87" s="309"/>
      <c r="G87" s="310"/>
      <c r="H87" s="107" t="s">
        <v>133</v>
      </c>
      <c r="I87" s="66">
        <v>734</v>
      </c>
      <c r="J87" s="67"/>
      <c r="K87" s="68">
        <f t="shared" si="2"/>
        <v>734</v>
      </c>
    </row>
    <row r="88" spans="1:11" s="64" customFormat="1" ht="12.75" customHeight="1">
      <c r="A88" s="309"/>
      <c r="B88" s="309"/>
      <c r="C88" s="309"/>
      <c r="D88" s="309"/>
      <c r="E88" s="309"/>
      <c r="F88" s="309"/>
      <c r="G88" s="310"/>
      <c r="H88" s="107" t="s">
        <v>134</v>
      </c>
      <c r="I88" s="66">
        <v>741</v>
      </c>
      <c r="J88" s="67"/>
      <c r="K88" s="68">
        <f t="shared" si="2"/>
        <v>741</v>
      </c>
    </row>
    <row r="89" spans="1:11" s="64" customFormat="1" ht="12.75" customHeight="1">
      <c r="A89" s="309"/>
      <c r="B89" s="309"/>
      <c r="C89" s="309"/>
      <c r="D89" s="309"/>
      <c r="E89" s="309"/>
      <c r="F89" s="309"/>
      <c r="G89" s="310"/>
      <c r="H89" s="107" t="s">
        <v>135</v>
      </c>
      <c r="I89" s="66">
        <v>784</v>
      </c>
      <c r="J89" s="67"/>
      <c r="K89" s="68">
        <f t="shared" si="2"/>
        <v>784</v>
      </c>
    </row>
    <row r="90" spans="1:11" s="64" customFormat="1" ht="12.75" customHeight="1">
      <c r="A90" s="309"/>
      <c r="B90" s="309"/>
      <c r="C90" s="309"/>
      <c r="D90" s="309"/>
      <c r="E90" s="309"/>
      <c r="F90" s="309"/>
      <c r="G90" s="310"/>
      <c r="H90" s="107" t="s">
        <v>136</v>
      </c>
      <c r="I90" s="66">
        <v>876</v>
      </c>
      <c r="J90" s="67"/>
      <c r="K90" s="68">
        <f t="shared" si="2"/>
        <v>876</v>
      </c>
    </row>
    <row r="91" spans="1:11" s="64" customFormat="1" ht="12.75" customHeight="1">
      <c r="A91" s="309" t="s">
        <v>174</v>
      </c>
      <c r="B91" s="309"/>
      <c r="C91" s="309"/>
      <c r="D91" s="309"/>
      <c r="E91" s="309"/>
      <c r="F91" s="309"/>
      <c r="G91" s="310"/>
      <c r="H91" s="107" t="s">
        <v>137</v>
      </c>
      <c r="I91" s="66">
        <v>977</v>
      </c>
      <c r="J91" s="67"/>
      <c r="K91" s="68">
        <f t="shared" si="2"/>
        <v>977</v>
      </c>
    </row>
    <row r="92" spans="1:11" s="64" customFormat="1" ht="12.75" customHeight="1">
      <c r="A92" s="309"/>
      <c r="B92" s="309"/>
      <c r="C92" s="309"/>
      <c r="D92" s="309"/>
      <c r="E92" s="309"/>
      <c r="F92" s="309"/>
      <c r="G92" s="310"/>
      <c r="H92" s="107" t="s">
        <v>138</v>
      </c>
      <c r="I92" s="66">
        <v>995</v>
      </c>
      <c r="J92" s="67"/>
      <c r="K92" s="68">
        <f t="shared" si="2"/>
        <v>995</v>
      </c>
    </row>
    <row r="93" spans="1:11" s="64" customFormat="1" ht="12.75" customHeight="1">
      <c r="A93" s="309"/>
      <c r="B93" s="309"/>
      <c r="C93" s="309"/>
      <c r="D93" s="309"/>
      <c r="E93" s="309"/>
      <c r="F93" s="309"/>
      <c r="G93" s="310"/>
      <c r="H93" s="107" t="s">
        <v>139</v>
      </c>
      <c r="I93" s="66">
        <v>1055</v>
      </c>
      <c r="J93" s="67"/>
      <c r="K93" s="68">
        <f t="shared" si="2"/>
        <v>1055</v>
      </c>
    </row>
    <row r="94" spans="1:11" s="64" customFormat="1" ht="12.75" customHeight="1">
      <c r="A94" s="309"/>
      <c r="B94" s="309"/>
      <c r="C94" s="309"/>
      <c r="D94" s="309"/>
      <c r="E94" s="309"/>
      <c r="F94" s="309"/>
      <c r="G94" s="310"/>
      <c r="H94" s="107" t="s">
        <v>140</v>
      </c>
      <c r="I94" s="66">
        <v>1148</v>
      </c>
      <c r="J94" s="67"/>
      <c r="K94" s="68">
        <f t="shared" si="2"/>
        <v>1148</v>
      </c>
    </row>
    <row r="95" spans="1:11" s="64" customFormat="1" ht="12.75" customHeight="1">
      <c r="A95" s="309" t="s">
        <v>178</v>
      </c>
      <c r="B95" s="309"/>
      <c r="C95" s="309"/>
      <c r="D95" s="309"/>
      <c r="E95" s="309"/>
      <c r="F95" s="309"/>
      <c r="G95" s="310"/>
      <c r="H95" s="107" t="s">
        <v>141</v>
      </c>
      <c r="I95" s="66">
        <v>1199</v>
      </c>
      <c r="J95" s="67"/>
      <c r="K95" s="68">
        <f t="shared" si="2"/>
        <v>1199</v>
      </c>
    </row>
    <row r="96" spans="1:11" s="64" customFormat="1" ht="12.75" customHeight="1">
      <c r="A96" s="309"/>
      <c r="B96" s="309"/>
      <c r="C96" s="309"/>
      <c r="D96" s="309"/>
      <c r="E96" s="309"/>
      <c r="F96" s="309"/>
      <c r="G96" s="310"/>
      <c r="H96" s="107" t="s">
        <v>142</v>
      </c>
      <c r="I96" s="66">
        <v>1215</v>
      </c>
      <c r="J96" s="67"/>
      <c r="K96" s="68">
        <f t="shared" si="2"/>
        <v>1215</v>
      </c>
    </row>
    <row r="97" spans="1:15" s="64" customFormat="1" ht="12.75" customHeight="1">
      <c r="A97" s="309"/>
      <c r="B97" s="309"/>
      <c r="C97" s="309"/>
      <c r="D97" s="309"/>
      <c r="E97" s="309"/>
      <c r="F97" s="309"/>
      <c r="G97" s="310"/>
      <c r="H97" s="107" t="s">
        <v>143</v>
      </c>
      <c r="I97" s="66">
        <v>1242</v>
      </c>
      <c r="J97" s="67"/>
      <c r="K97" s="68">
        <f t="shared" si="2"/>
        <v>1242</v>
      </c>
    </row>
    <row r="98" spans="1:15" s="64" customFormat="1" ht="12.75" customHeight="1">
      <c r="A98" s="309"/>
      <c r="B98" s="309"/>
      <c r="C98" s="309"/>
      <c r="D98" s="309"/>
      <c r="E98" s="309"/>
      <c r="F98" s="309"/>
      <c r="G98" s="310"/>
      <c r="H98" s="107" t="s">
        <v>144</v>
      </c>
      <c r="I98" s="66">
        <v>1341</v>
      </c>
      <c r="J98" s="67"/>
      <c r="K98" s="68">
        <f t="shared" si="2"/>
        <v>1341</v>
      </c>
    </row>
    <row r="99" spans="1:15" s="64" customFormat="1" ht="12.75" customHeight="1">
      <c r="A99" s="309" t="s">
        <v>176</v>
      </c>
      <c r="B99" s="309"/>
      <c r="C99" s="309"/>
      <c r="D99" s="309"/>
      <c r="E99" s="309"/>
      <c r="F99" s="309"/>
      <c r="G99" s="310"/>
      <c r="H99" s="107" t="s">
        <v>145</v>
      </c>
      <c r="I99" s="66">
        <v>1437</v>
      </c>
      <c r="J99" s="67"/>
      <c r="K99" s="68">
        <f t="shared" si="2"/>
        <v>1437</v>
      </c>
    </row>
    <row r="100" spans="1:15" s="64" customFormat="1" ht="12.75" customHeight="1">
      <c r="B100" s="81"/>
      <c r="C100" s="81"/>
      <c r="D100" s="81"/>
      <c r="E100" s="82"/>
      <c r="F100" s="72"/>
      <c r="G100" s="102"/>
      <c r="H100" s="107" t="s">
        <v>146</v>
      </c>
      <c r="I100" s="66">
        <v>1456</v>
      </c>
      <c r="J100" s="67"/>
      <c r="K100" s="68">
        <f t="shared" si="2"/>
        <v>1456</v>
      </c>
      <c r="O100" s="16"/>
    </row>
    <row r="101" spans="1:15" s="64" customFormat="1" ht="12.75" customHeight="1">
      <c r="A101" s="309" t="s">
        <v>172</v>
      </c>
      <c r="B101" s="309"/>
      <c r="C101" s="309"/>
      <c r="D101" s="309"/>
      <c r="E101" s="309"/>
      <c r="F101" s="309"/>
      <c r="G101" s="310"/>
      <c r="H101" s="107" t="s">
        <v>147</v>
      </c>
      <c r="I101" s="66">
        <v>1533</v>
      </c>
      <c r="J101" s="67"/>
      <c r="K101" s="68">
        <f t="shared" si="2"/>
        <v>1533</v>
      </c>
      <c r="O101" s="16"/>
    </row>
    <row r="102" spans="1:15" s="64" customFormat="1" ht="12.75" customHeight="1">
      <c r="A102" s="84"/>
      <c r="B102" s="84"/>
      <c r="C102" s="84"/>
      <c r="D102" s="84"/>
      <c r="E102" s="85"/>
      <c r="F102" s="72"/>
      <c r="G102" s="91"/>
      <c r="H102" s="107" t="s">
        <v>148</v>
      </c>
      <c r="I102" s="66">
        <v>1679</v>
      </c>
      <c r="J102" s="67"/>
      <c r="K102" s="68">
        <f t="shared" si="2"/>
        <v>1679</v>
      </c>
      <c r="O102" s="16"/>
    </row>
    <row r="103" spans="1:15" s="64" customFormat="1" ht="12.75" customHeight="1">
      <c r="A103" s="84"/>
      <c r="B103" s="84"/>
      <c r="C103" s="84"/>
      <c r="D103" s="84"/>
      <c r="E103" s="85"/>
      <c r="F103" s="72"/>
      <c r="G103" s="91"/>
      <c r="H103" s="107" t="s">
        <v>149</v>
      </c>
      <c r="I103" s="66">
        <v>1726</v>
      </c>
      <c r="J103" s="67"/>
      <c r="K103" s="68">
        <f t="shared" si="2"/>
        <v>1726</v>
      </c>
      <c r="O103" s="16"/>
    </row>
    <row r="104" spans="1:15" s="64" customFormat="1" ht="12.75" customHeight="1">
      <c r="A104" s="84"/>
      <c r="B104" s="84"/>
      <c r="C104" s="84"/>
      <c r="D104" s="84"/>
      <c r="E104" s="85"/>
      <c r="F104" s="72"/>
      <c r="G104" s="91"/>
      <c r="H104" s="107" t="s">
        <v>150</v>
      </c>
      <c r="I104" s="66">
        <v>1944</v>
      </c>
      <c r="J104" s="67"/>
      <c r="K104" s="68">
        <f t="shared" si="2"/>
        <v>1944</v>
      </c>
    </row>
    <row r="105" spans="1:15" s="64" customFormat="1" ht="12.75" customHeight="1">
      <c r="A105" s="84"/>
      <c r="B105" s="84"/>
      <c r="C105" s="84"/>
      <c r="D105" s="84"/>
      <c r="E105" s="85"/>
      <c r="F105" s="72"/>
      <c r="G105" s="91"/>
      <c r="H105" s="107" t="s">
        <v>151</v>
      </c>
      <c r="I105" s="66">
        <v>2181</v>
      </c>
      <c r="J105" s="67"/>
      <c r="K105" s="68">
        <f t="shared" si="2"/>
        <v>2181</v>
      </c>
    </row>
    <row r="106" spans="1:15" s="64" customFormat="1" ht="12.75" customHeight="1">
      <c r="B106" s="84"/>
      <c r="C106" s="84"/>
      <c r="D106" s="84"/>
      <c r="E106" s="85"/>
      <c r="F106" s="72"/>
      <c r="G106" s="91"/>
      <c r="H106" s="107" t="s">
        <v>152</v>
      </c>
      <c r="I106" s="66">
        <v>2432</v>
      </c>
      <c r="J106" s="67"/>
      <c r="K106" s="68">
        <f t="shared" si="2"/>
        <v>2432</v>
      </c>
    </row>
    <row r="107" spans="1:15" s="64" customFormat="1" ht="12.75" customHeight="1">
      <c r="A107" s="84"/>
      <c r="B107" s="84"/>
      <c r="C107" s="84"/>
      <c r="D107" s="84"/>
      <c r="E107" s="85"/>
      <c r="F107" s="72"/>
      <c r="G107" s="91"/>
      <c r="H107" s="107" t="s">
        <v>153</v>
      </c>
      <c r="I107" s="66">
        <v>2694</v>
      </c>
      <c r="J107" s="67"/>
      <c r="K107" s="68">
        <f t="shared" si="2"/>
        <v>2694</v>
      </c>
    </row>
    <row r="108" spans="1:15" s="64" customFormat="1" ht="12.75" customHeight="1">
      <c r="A108" s="84"/>
      <c r="B108" s="84"/>
      <c r="C108" s="84"/>
      <c r="D108" s="84"/>
      <c r="E108" s="85"/>
      <c r="F108" s="72"/>
      <c r="G108" s="91"/>
      <c r="H108" s="107" t="s">
        <v>154</v>
      </c>
      <c r="I108" s="66">
        <v>2873</v>
      </c>
      <c r="J108" s="67"/>
      <c r="K108" s="68">
        <f t="shared" si="2"/>
        <v>2873</v>
      </c>
    </row>
    <row r="109" spans="1:15" s="64" customFormat="1" ht="12.75" customHeight="1">
      <c r="B109" s="84"/>
      <c r="C109" s="84"/>
      <c r="D109" s="84"/>
      <c r="E109" s="84"/>
      <c r="F109" s="72"/>
      <c r="G109" s="91"/>
      <c r="H109" s="107" t="s">
        <v>155</v>
      </c>
      <c r="I109" s="66">
        <v>2916</v>
      </c>
      <c r="J109" s="67"/>
      <c r="K109" s="68">
        <f t="shared" si="2"/>
        <v>2916</v>
      </c>
    </row>
    <row r="110" spans="1:15" s="64" customFormat="1" ht="12.75" customHeight="1">
      <c r="A110" s="103"/>
      <c r="B110" s="74"/>
      <c r="C110" s="104"/>
      <c r="D110" s="105"/>
      <c r="E110" s="106"/>
      <c r="F110" s="72"/>
      <c r="G110" s="91"/>
      <c r="H110" s="107" t="s">
        <v>156</v>
      </c>
      <c r="I110" s="66">
        <v>3015</v>
      </c>
      <c r="J110" s="67"/>
      <c r="K110" s="68">
        <f t="shared" si="2"/>
        <v>3015</v>
      </c>
    </row>
    <row r="111" spans="1:15" s="64" customFormat="1" ht="12.75" customHeight="1">
      <c r="A111" s="103"/>
      <c r="B111" s="74"/>
      <c r="C111" s="104"/>
      <c r="D111" s="105"/>
      <c r="E111" s="106"/>
      <c r="F111" s="72"/>
      <c r="G111" s="91"/>
      <c r="H111" s="107" t="s">
        <v>157</v>
      </c>
      <c r="I111" s="66">
        <v>3406</v>
      </c>
      <c r="J111" s="67"/>
      <c r="K111" s="68">
        <f t="shared" si="2"/>
        <v>3406</v>
      </c>
    </row>
    <row r="112" spans="1:15" s="64" customFormat="1" ht="12.75" customHeight="1">
      <c r="A112" s="103"/>
      <c r="B112" s="74"/>
      <c r="C112" s="104"/>
      <c r="D112" s="105"/>
      <c r="E112" s="106"/>
      <c r="F112" s="72"/>
      <c r="G112" s="91"/>
      <c r="H112" s="107" t="s">
        <v>158</v>
      </c>
      <c r="I112" s="66">
        <v>3897</v>
      </c>
      <c r="J112" s="67"/>
      <c r="K112" s="68">
        <f t="shared" si="2"/>
        <v>3897</v>
      </c>
    </row>
    <row r="113" spans="1:11" s="64" customFormat="1" ht="12.75" customHeight="1">
      <c r="A113" s="103"/>
      <c r="B113" s="74"/>
      <c r="C113" s="104"/>
      <c r="D113" s="105"/>
      <c r="E113" s="106"/>
      <c r="F113" s="72"/>
      <c r="G113" s="91"/>
      <c r="H113" s="107" t="s">
        <v>159</v>
      </c>
      <c r="I113" s="66">
        <v>4305</v>
      </c>
      <c r="J113" s="67"/>
      <c r="K113" s="68">
        <f t="shared" si="2"/>
        <v>4305</v>
      </c>
    </row>
    <row r="114" spans="1:11" s="64" customFormat="1" ht="12.75" customHeight="1">
      <c r="A114" s="103"/>
      <c r="B114" s="74"/>
      <c r="C114" s="104"/>
      <c r="D114" s="105"/>
      <c r="E114" s="106"/>
      <c r="F114" s="72"/>
      <c r="G114" s="91"/>
      <c r="H114" s="107" t="s">
        <v>160</v>
      </c>
      <c r="I114" s="66">
        <v>4478</v>
      </c>
      <c r="J114" s="67"/>
      <c r="K114" s="68">
        <f t="shared" si="2"/>
        <v>4478</v>
      </c>
    </row>
    <row r="115" spans="1:11" s="64" customFormat="1" ht="12.75" customHeight="1">
      <c r="A115" s="103"/>
      <c r="B115" s="74"/>
      <c r="C115" s="104"/>
      <c r="D115" s="105"/>
      <c r="E115" s="106"/>
      <c r="F115" s="72"/>
      <c r="G115" s="91"/>
      <c r="H115" s="107" t="s">
        <v>161</v>
      </c>
      <c r="I115" s="66">
        <v>4922</v>
      </c>
      <c r="J115" s="67"/>
      <c r="K115" s="68">
        <f t="shared" si="2"/>
        <v>4922</v>
      </c>
    </row>
    <row r="116" spans="1:11" s="64" customFormat="1" ht="12.75" customHeight="1">
      <c r="A116" s="103"/>
      <c r="B116" s="74"/>
      <c r="C116" s="104"/>
      <c r="D116" s="105"/>
      <c r="E116" s="106"/>
      <c r="F116" s="72"/>
      <c r="G116" s="91"/>
      <c r="H116" s="107" t="s">
        <v>162</v>
      </c>
      <c r="I116" s="66">
        <v>4980</v>
      </c>
      <c r="J116" s="67"/>
      <c r="K116" s="68">
        <f t="shared" si="2"/>
        <v>4980</v>
      </c>
    </row>
    <row r="117" spans="1:11" s="64" customFormat="1" ht="12.75" customHeight="1">
      <c r="A117" s="103"/>
      <c r="B117" s="74"/>
      <c r="C117" s="104"/>
      <c r="D117" s="105"/>
      <c r="E117" s="106"/>
      <c r="F117" s="72"/>
      <c r="G117" s="91"/>
      <c r="H117" s="107" t="s">
        <v>163</v>
      </c>
      <c r="I117" s="66">
        <v>5512</v>
      </c>
      <c r="J117" s="67"/>
      <c r="K117" s="68">
        <f t="shared" si="2"/>
        <v>5512</v>
      </c>
    </row>
    <row r="118" spans="1:11" s="64" customFormat="1" ht="12.75" customHeight="1">
      <c r="A118" s="103"/>
      <c r="B118" s="74"/>
      <c r="C118" s="104"/>
      <c r="D118" s="105"/>
      <c r="E118" s="106"/>
      <c r="F118" s="72"/>
      <c r="G118" s="91"/>
      <c r="H118" s="107" t="s">
        <v>164</v>
      </c>
      <c r="I118" s="66">
        <v>5903</v>
      </c>
      <c r="J118" s="67"/>
      <c r="K118" s="68">
        <f t="shared" si="2"/>
        <v>5903</v>
      </c>
    </row>
    <row r="119" spans="1:11" s="64" customFormat="1" ht="12.75" customHeight="1">
      <c r="A119" s="103"/>
      <c r="B119" s="74"/>
      <c r="C119" s="104"/>
      <c r="D119" s="105"/>
      <c r="E119" s="106"/>
      <c r="F119" s="72"/>
      <c r="G119" s="91"/>
      <c r="H119" s="107" t="s">
        <v>165</v>
      </c>
      <c r="I119" s="66">
        <v>6204</v>
      </c>
      <c r="J119" s="67"/>
      <c r="K119" s="68">
        <f t="shared" si="2"/>
        <v>6204</v>
      </c>
    </row>
    <row r="120" spans="1:11" s="64" customFormat="1" ht="12.75" customHeight="1">
      <c r="F120" s="72"/>
      <c r="G120" s="91"/>
      <c r="H120" s="107" t="s">
        <v>166</v>
      </c>
      <c r="I120" s="66">
        <v>6893</v>
      </c>
      <c r="J120" s="67"/>
      <c r="K120" s="68">
        <f t="shared" si="2"/>
        <v>6893</v>
      </c>
    </row>
    <row r="121" spans="1:11" s="64" customFormat="1" ht="12.75" customHeight="1" thickBot="1">
      <c r="F121" s="72"/>
      <c r="G121" s="91"/>
      <c r="H121" s="276" t="s">
        <v>167</v>
      </c>
      <c r="I121" s="277">
        <v>7880</v>
      </c>
      <c r="J121" s="278"/>
      <c r="K121" s="279">
        <f t="shared" si="2"/>
        <v>7880</v>
      </c>
    </row>
    <row r="122" spans="1:11" s="76" customFormat="1" ht="12.75" customHeight="1" thickBot="1">
      <c r="C122" s="8"/>
      <c r="D122" s="77"/>
      <c r="F122" s="77"/>
      <c r="G122" s="75"/>
      <c r="H122" s="280"/>
      <c r="I122" s="281"/>
      <c r="J122" s="282"/>
      <c r="K122" s="283"/>
    </row>
    <row r="123" spans="1:11" ht="22.5" customHeight="1" thickBot="1">
      <c r="A123" s="27" t="s">
        <v>10</v>
      </c>
      <c r="B123" s="28"/>
      <c r="C123" s="29"/>
      <c r="D123" s="30"/>
      <c r="F123" s="18"/>
      <c r="G123" s="50"/>
      <c r="H123" s="141" t="s">
        <v>1</v>
      </c>
      <c r="I123" s="142" t="s">
        <v>3</v>
      </c>
      <c r="J123" s="143" t="s">
        <v>0</v>
      </c>
      <c r="K123" s="144" t="s">
        <v>2</v>
      </c>
    </row>
    <row r="124" spans="1:11" s="64" customFormat="1" ht="12.75" customHeight="1">
      <c r="C124" s="70"/>
      <c r="D124" s="71"/>
      <c r="F124" s="72"/>
      <c r="G124" s="79"/>
      <c r="H124" s="80" t="s">
        <v>168</v>
      </c>
      <c r="I124" s="136">
        <v>874</v>
      </c>
      <c r="J124" s="67"/>
      <c r="K124" s="68">
        <f>I124*(1-J124)</f>
        <v>874</v>
      </c>
    </row>
    <row r="125" spans="1:11" s="64" customFormat="1" ht="12.75" customHeight="1">
      <c r="A125" s="55"/>
      <c r="B125" s="55"/>
      <c r="C125" s="311" t="s">
        <v>9</v>
      </c>
      <c r="D125" s="311"/>
      <c r="E125" s="311"/>
      <c r="F125" s="311"/>
      <c r="G125" s="312"/>
      <c r="H125" s="80" t="s">
        <v>183</v>
      </c>
      <c r="I125" s="136">
        <v>1030</v>
      </c>
      <c r="J125" s="67"/>
      <c r="K125" s="68">
        <f t="shared" ref="K125:K160" si="3">I125*(1-J125)</f>
        <v>1030</v>
      </c>
    </row>
    <row r="126" spans="1:11" s="64" customFormat="1" ht="12.75" customHeight="1">
      <c r="A126" s="55"/>
      <c r="B126" s="55"/>
      <c r="C126" s="311"/>
      <c r="D126" s="311"/>
      <c r="E126" s="311"/>
      <c r="F126" s="311"/>
      <c r="G126" s="312"/>
      <c r="H126" s="80" t="s">
        <v>184</v>
      </c>
      <c r="I126" s="136">
        <v>1113</v>
      </c>
      <c r="J126" s="67"/>
      <c r="K126" s="68">
        <f t="shared" si="3"/>
        <v>1113</v>
      </c>
    </row>
    <row r="127" spans="1:11" s="64" customFormat="1" ht="12.75" customHeight="1">
      <c r="A127" s="55"/>
      <c r="B127" s="55"/>
      <c r="C127" s="311"/>
      <c r="D127" s="311"/>
      <c r="E127" s="311"/>
      <c r="F127" s="311"/>
      <c r="G127" s="312"/>
      <c r="H127" s="80" t="s">
        <v>185</v>
      </c>
      <c r="I127" s="136">
        <v>1268</v>
      </c>
      <c r="J127" s="67"/>
      <c r="K127" s="68">
        <f t="shared" si="3"/>
        <v>1268</v>
      </c>
    </row>
    <row r="128" spans="1:11" s="64" customFormat="1" ht="12.75" customHeight="1">
      <c r="A128" s="55"/>
      <c r="B128" s="55"/>
      <c r="C128" s="311"/>
      <c r="D128" s="311"/>
      <c r="E128" s="311"/>
      <c r="F128" s="311"/>
      <c r="G128" s="312"/>
      <c r="H128" s="80" t="s">
        <v>186</v>
      </c>
      <c r="I128" s="136">
        <v>1288</v>
      </c>
      <c r="J128" s="67"/>
      <c r="K128" s="68">
        <f t="shared" si="3"/>
        <v>1288</v>
      </c>
    </row>
    <row r="129" spans="1:11" s="64" customFormat="1" ht="12.75" customHeight="1">
      <c r="A129" s="309" t="s">
        <v>179</v>
      </c>
      <c r="B129" s="309"/>
      <c r="C129" s="309"/>
      <c r="D129" s="309"/>
      <c r="E129" s="309"/>
      <c r="F129" s="309"/>
      <c r="G129" s="310"/>
      <c r="H129" s="80" t="s">
        <v>187</v>
      </c>
      <c r="I129" s="136">
        <v>1304</v>
      </c>
      <c r="J129" s="67"/>
      <c r="K129" s="68">
        <f t="shared" si="3"/>
        <v>1304</v>
      </c>
    </row>
    <row r="130" spans="1:11" s="64" customFormat="1" ht="12.75" customHeight="1">
      <c r="A130" s="309"/>
      <c r="B130" s="309"/>
      <c r="C130" s="309"/>
      <c r="D130" s="309"/>
      <c r="E130" s="309"/>
      <c r="F130" s="309"/>
      <c r="G130" s="310"/>
      <c r="H130" s="80" t="s">
        <v>188</v>
      </c>
      <c r="I130" s="136">
        <v>1370</v>
      </c>
      <c r="J130" s="67"/>
      <c r="K130" s="68">
        <f t="shared" si="3"/>
        <v>1370</v>
      </c>
    </row>
    <row r="131" spans="1:11" s="64" customFormat="1" ht="12.75" customHeight="1">
      <c r="A131" s="309"/>
      <c r="B131" s="309"/>
      <c r="C131" s="309"/>
      <c r="D131" s="309"/>
      <c r="E131" s="309"/>
      <c r="F131" s="309"/>
      <c r="G131" s="310"/>
      <c r="H131" s="80" t="s">
        <v>189</v>
      </c>
      <c r="I131" s="136">
        <v>1544</v>
      </c>
      <c r="J131" s="67"/>
      <c r="K131" s="68">
        <f t="shared" si="3"/>
        <v>1544</v>
      </c>
    </row>
    <row r="132" spans="1:11" s="64" customFormat="1" ht="12.75" customHeight="1">
      <c r="A132" s="309"/>
      <c r="B132" s="309"/>
      <c r="C132" s="309"/>
      <c r="D132" s="309"/>
      <c r="E132" s="309"/>
      <c r="F132" s="309"/>
      <c r="G132" s="310"/>
      <c r="H132" s="80" t="s">
        <v>190</v>
      </c>
      <c r="I132" s="136">
        <v>1716</v>
      </c>
      <c r="J132" s="67"/>
      <c r="K132" s="68">
        <f t="shared" si="3"/>
        <v>1716</v>
      </c>
    </row>
    <row r="133" spans="1:11" s="64" customFormat="1" ht="12.75" customHeight="1">
      <c r="A133" s="309"/>
      <c r="B133" s="309"/>
      <c r="C133" s="309"/>
      <c r="D133" s="309"/>
      <c r="E133" s="309"/>
      <c r="F133" s="309"/>
      <c r="G133" s="310"/>
      <c r="H133" s="80" t="s">
        <v>191</v>
      </c>
      <c r="I133" s="136">
        <v>1746</v>
      </c>
      <c r="J133" s="67"/>
      <c r="K133" s="68">
        <f t="shared" si="3"/>
        <v>1746</v>
      </c>
    </row>
    <row r="134" spans="1:11" s="64" customFormat="1" ht="12.75" customHeight="1">
      <c r="A134" s="309" t="s">
        <v>180</v>
      </c>
      <c r="B134" s="309"/>
      <c r="C134" s="309"/>
      <c r="D134" s="309"/>
      <c r="E134" s="309"/>
      <c r="F134" s="309"/>
      <c r="G134" s="310"/>
      <c r="H134" s="80" t="s">
        <v>192</v>
      </c>
      <c r="I134" s="136">
        <v>1846</v>
      </c>
      <c r="J134" s="67"/>
      <c r="K134" s="68">
        <f t="shared" si="3"/>
        <v>1846</v>
      </c>
    </row>
    <row r="135" spans="1:11" s="64" customFormat="1" ht="12.75" customHeight="1">
      <c r="A135" s="309"/>
      <c r="B135" s="309"/>
      <c r="C135" s="309"/>
      <c r="D135" s="309"/>
      <c r="E135" s="309"/>
      <c r="F135" s="309"/>
      <c r="G135" s="310"/>
      <c r="H135" s="80" t="s">
        <v>193</v>
      </c>
      <c r="I135" s="136">
        <v>2016</v>
      </c>
      <c r="J135" s="67"/>
      <c r="K135" s="68">
        <f t="shared" si="3"/>
        <v>2016</v>
      </c>
    </row>
    <row r="136" spans="1:11" s="64" customFormat="1" ht="12.75" customHeight="1">
      <c r="A136" s="309"/>
      <c r="B136" s="309"/>
      <c r="C136" s="309"/>
      <c r="D136" s="309"/>
      <c r="E136" s="309"/>
      <c r="F136" s="309"/>
      <c r="G136" s="310"/>
      <c r="H136" s="80" t="s">
        <v>194</v>
      </c>
      <c r="I136" s="136">
        <v>2099</v>
      </c>
      <c r="J136" s="67"/>
      <c r="K136" s="68">
        <f t="shared" si="3"/>
        <v>2099</v>
      </c>
    </row>
    <row r="137" spans="1:11" s="64" customFormat="1" ht="12.75" customHeight="1">
      <c r="A137" s="309" t="s">
        <v>181</v>
      </c>
      <c r="B137" s="309"/>
      <c r="C137" s="309"/>
      <c r="D137" s="309"/>
      <c r="E137" s="309"/>
      <c r="F137" s="309"/>
      <c r="G137" s="310"/>
      <c r="H137" s="80" t="s">
        <v>195</v>
      </c>
      <c r="I137" s="136">
        <v>2130</v>
      </c>
      <c r="J137" s="67"/>
      <c r="K137" s="68">
        <f t="shared" si="3"/>
        <v>2130</v>
      </c>
    </row>
    <row r="138" spans="1:11" s="64" customFormat="1" ht="12.75" customHeight="1">
      <c r="A138" s="309"/>
      <c r="B138" s="309"/>
      <c r="C138" s="309"/>
      <c r="D138" s="309"/>
      <c r="E138" s="309"/>
      <c r="F138" s="309"/>
      <c r="G138" s="310"/>
      <c r="H138" s="80" t="s">
        <v>196</v>
      </c>
      <c r="I138" s="136">
        <v>2177</v>
      </c>
      <c r="J138" s="67"/>
      <c r="K138" s="68">
        <f t="shared" si="3"/>
        <v>2177</v>
      </c>
    </row>
    <row r="139" spans="1:11" s="64" customFormat="1" ht="12.75" customHeight="1">
      <c r="A139" s="309"/>
      <c r="B139" s="309"/>
      <c r="C139" s="309"/>
      <c r="D139" s="309"/>
      <c r="E139" s="309"/>
      <c r="F139" s="309"/>
      <c r="G139" s="310"/>
      <c r="H139" s="80" t="s">
        <v>197</v>
      </c>
      <c r="I139" s="136">
        <v>2333</v>
      </c>
      <c r="J139" s="67"/>
      <c r="K139" s="68">
        <f t="shared" si="3"/>
        <v>2333</v>
      </c>
    </row>
    <row r="140" spans="1:11" s="64" customFormat="1" ht="12.75" customHeight="1">
      <c r="A140" s="309"/>
      <c r="B140" s="309"/>
      <c r="C140" s="309"/>
      <c r="D140" s="309"/>
      <c r="E140" s="309"/>
      <c r="F140" s="309"/>
      <c r="G140" s="310"/>
      <c r="H140" s="80" t="s">
        <v>198</v>
      </c>
      <c r="I140" s="136">
        <v>2340</v>
      </c>
      <c r="J140" s="67"/>
      <c r="K140" s="68">
        <f t="shared" si="3"/>
        <v>2340</v>
      </c>
    </row>
    <row r="141" spans="1:11" s="64" customFormat="1" ht="12.75" customHeight="1">
      <c r="A141" s="309" t="s">
        <v>182</v>
      </c>
      <c r="B141" s="309"/>
      <c r="C141" s="309"/>
      <c r="D141" s="309"/>
      <c r="E141" s="309"/>
      <c r="F141" s="309"/>
      <c r="G141" s="310"/>
      <c r="H141" s="80" t="s">
        <v>199</v>
      </c>
      <c r="I141" s="136">
        <v>2546</v>
      </c>
      <c r="J141" s="67"/>
      <c r="K141" s="68">
        <f t="shared" si="3"/>
        <v>2546</v>
      </c>
    </row>
    <row r="142" spans="1:11" s="64" customFormat="1" ht="12.75" customHeight="1">
      <c r="A142" s="81"/>
      <c r="B142" s="81"/>
      <c r="C142" s="81"/>
      <c r="D142" s="81"/>
      <c r="E142" s="82"/>
      <c r="F142" s="72"/>
      <c r="G142" s="83"/>
      <c r="H142" s="80" t="s">
        <v>200</v>
      </c>
      <c r="I142" s="136">
        <v>2645</v>
      </c>
      <c r="J142" s="67"/>
      <c r="K142" s="68">
        <f t="shared" si="3"/>
        <v>2645</v>
      </c>
    </row>
    <row r="143" spans="1:11" s="64" customFormat="1" ht="12.75" customHeight="1">
      <c r="A143" s="309" t="s">
        <v>172</v>
      </c>
      <c r="B143" s="309"/>
      <c r="C143" s="309"/>
      <c r="D143" s="309"/>
      <c r="E143" s="309"/>
      <c r="F143" s="309"/>
      <c r="G143" s="310"/>
      <c r="H143" s="80" t="s">
        <v>201</v>
      </c>
      <c r="I143" s="136">
        <v>2680</v>
      </c>
      <c r="J143" s="67"/>
      <c r="K143" s="68">
        <f t="shared" si="3"/>
        <v>2680</v>
      </c>
    </row>
    <row r="144" spans="1:11" s="64" customFormat="1" ht="12.75" customHeight="1">
      <c r="A144" s="84"/>
      <c r="B144" s="84"/>
      <c r="C144" s="84"/>
      <c r="D144" s="84"/>
      <c r="E144" s="85"/>
      <c r="F144" s="72"/>
      <c r="G144" s="79"/>
      <c r="H144" s="80" t="s">
        <v>202</v>
      </c>
      <c r="I144" s="136">
        <v>3015</v>
      </c>
      <c r="J144" s="67"/>
      <c r="K144" s="68">
        <f t="shared" si="3"/>
        <v>3015</v>
      </c>
    </row>
    <row r="145" spans="1:11" s="64" customFormat="1" ht="12.75" customHeight="1">
      <c r="A145" s="84"/>
      <c r="B145" s="84"/>
      <c r="C145" s="84"/>
      <c r="D145" s="84"/>
      <c r="E145" s="85"/>
      <c r="F145" s="72"/>
      <c r="G145" s="79"/>
      <c r="H145" s="80" t="s">
        <v>203</v>
      </c>
      <c r="I145" s="136">
        <v>3401</v>
      </c>
      <c r="J145" s="67"/>
      <c r="K145" s="68">
        <f t="shared" si="3"/>
        <v>3401</v>
      </c>
    </row>
    <row r="146" spans="1:11" s="64" customFormat="1" ht="12.75" customHeight="1">
      <c r="A146" s="84"/>
      <c r="B146" s="84"/>
      <c r="C146" s="84"/>
      <c r="D146" s="84"/>
      <c r="E146" s="85"/>
      <c r="F146" s="72"/>
      <c r="G146" s="79"/>
      <c r="H146" s="80" t="s">
        <v>204</v>
      </c>
      <c r="I146" s="136">
        <v>3819</v>
      </c>
      <c r="J146" s="67"/>
      <c r="K146" s="68">
        <f t="shared" si="3"/>
        <v>3819</v>
      </c>
    </row>
    <row r="147" spans="1:11" s="64" customFormat="1" ht="12.75" customHeight="1">
      <c r="B147" s="84"/>
      <c r="C147" s="84"/>
      <c r="D147" s="84"/>
      <c r="E147" s="85"/>
      <c r="F147" s="72"/>
      <c r="G147" s="79"/>
      <c r="H147" s="80" t="s">
        <v>205</v>
      </c>
      <c r="I147" s="136">
        <v>4352</v>
      </c>
      <c r="J147" s="67"/>
      <c r="K147" s="68">
        <f t="shared" si="3"/>
        <v>4352</v>
      </c>
    </row>
    <row r="148" spans="1:11" s="64" customFormat="1" ht="12.75" customHeight="1">
      <c r="A148" s="84"/>
      <c r="B148" s="84"/>
      <c r="C148" s="84"/>
      <c r="D148" s="84"/>
      <c r="E148" s="85"/>
      <c r="F148" s="72"/>
      <c r="G148" s="79"/>
      <c r="H148" s="80" t="s">
        <v>206</v>
      </c>
      <c r="I148" s="136">
        <v>4863</v>
      </c>
      <c r="J148" s="67"/>
      <c r="K148" s="68">
        <f t="shared" si="3"/>
        <v>4863</v>
      </c>
    </row>
    <row r="149" spans="1:11" s="64" customFormat="1" ht="12.75" customHeight="1">
      <c r="A149" s="84"/>
      <c r="B149" s="84"/>
      <c r="C149" s="84"/>
      <c r="D149" s="84"/>
      <c r="E149" s="85"/>
      <c r="F149" s="72"/>
      <c r="G149" s="79"/>
      <c r="H149" s="80" t="s">
        <v>207</v>
      </c>
      <c r="I149" s="136">
        <v>5106</v>
      </c>
      <c r="J149" s="67"/>
      <c r="K149" s="68">
        <f t="shared" si="3"/>
        <v>5106</v>
      </c>
    </row>
    <row r="150" spans="1:11" s="64" customFormat="1" ht="12.75" customHeight="1">
      <c r="B150" s="84"/>
      <c r="C150" s="84"/>
      <c r="D150" s="84"/>
      <c r="E150" s="84"/>
      <c r="F150" s="72"/>
      <c r="G150" s="79"/>
      <c r="H150" s="80" t="s">
        <v>208</v>
      </c>
      <c r="I150" s="136">
        <v>5272</v>
      </c>
      <c r="J150" s="67"/>
      <c r="K150" s="68">
        <f t="shared" si="3"/>
        <v>5272</v>
      </c>
    </row>
    <row r="151" spans="1:11" s="64" customFormat="1" ht="12.75" customHeight="1">
      <c r="C151" s="70"/>
      <c r="D151" s="71"/>
      <c r="F151" s="72"/>
      <c r="G151" s="79"/>
      <c r="H151" s="80" t="s">
        <v>209</v>
      </c>
      <c r="I151" s="136">
        <v>5962</v>
      </c>
      <c r="J151" s="67"/>
      <c r="K151" s="68">
        <f t="shared" si="3"/>
        <v>5962</v>
      </c>
    </row>
    <row r="152" spans="1:11" s="64" customFormat="1" ht="12.75" customHeight="1">
      <c r="C152" s="70"/>
      <c r="D152" s="71"/>
      <c r="F152" s="72"/>
      <c r="G152" s="79"/>
      <c r="H152" s="80" t="s">
        <v>210</v>
      </c>
      <c r="I152" s="136">
        <v>6819</v>
      </c>
      <c r="J152" s="67"/>
      <c r="K152" s="68">
        <f t="shared" si="3"/>
        <v>6819</v>
      </c>
    </row>
    <row r="153" spans="1:11" s="64" customFormat="1" ht="12.75" customHeight="1">
      <c r="C153" s="70"/>
      <c r="D153" s="71"/>
      <c r="F153" s="72"/>
      <c r="G153" s="79"/>
      <c r="H153" s="80" t="s">
        <v>211</v>
      </c>
      <c r="I153" s="136">
        <v>7792</v>
      </c>
      <c r="J153" s="67"/>
      <c r="K153" s="68">
        <f t="shared" si="3"/>
        <v>7792</v>
      </c>
    </row>
    <row r="154" spans="1:11" s="64" customFormat="1" ht="12.75" customHeight="1">
      <c r="C154" s="70"/>
      <c r="D154" s="71"/>
      <c r="F154" s="72"/>
      <c r="G154" s="79"/>
      <c r="H154" s="80" t="s">
        <v>212</v>
      </c>
      <c r="I154" s="136">
        <v>7832</v>
      </c>
      <c r="J154" s="67"/>
      <c r="K154" s="68">
        <f t="shared" si="3"/>
        <v>7832</v>
      </c>
    </row>
    <row r="155" spans="1:11" s="64" customFormat="1" ht="12.75" customHeight="1">
      <c r="C155" s="70"/>
      <c r="D155" s="71"/>
      <c r="F155" s="72"/>
      <c r="G155" s="79"/>
      <c r="H155" s="80" t="s">
        <v>213</v>
      </c>
      <c r="I155" s="136">
        <v>8609</v>
      </c>
      <c r="J155" s="67"/>
      <c r="K155" s="68">
        <f t="shared" si="3"/>
        <v>8609</v>
      </c>
    </row>
    <row r="156" spans="1:11" s="64" customFormat="1" ht="12.75" customHeight="1">
      <c r="C156" s="70"/>
      <c r="D156" s="71"/>
      <c r="F156" s="72"/>
      <c r="G156" s="79"/>
      <c r="H156" s="80" t="s">
        <v>214</v>
      </c>
      <c r="I156" s="136">
        <v>8716</v>
      </c>
      <c r="J156" s="67"/>
      <c r="K156" s="68">
        <f t="shared" si="3"/>
        <v>8716</v>
      </c>
    </row>
    <row r="157" spans="1:11" s="64" customFormat="1" ht="12.75" customHeight="1">
      <c r="C157" s="70"/>
      <c r="D157" s="71"/>
      <c r="F157" s="72"/>
      <c r="G157" s="79"/>
      <c r="H157" s="80" t="s">
        <v>215</v>
      </c>
      <c r="I157" s="136">
        <v>9650</v>
      </c>
      <c r="J157" s="67"/>
      <c r="K157" s="68">
        <f t="shared" si="3"/>
        <v>9650</v>
      </c>
    </row>
    <row r="158" spans="1:11" s="64" customFormat="1" ht="12.75" customHeight="1">
      <c r="C158" s="70"/>
      <c r="D158" s="71"/>
      <c r="F158" s="72"/>
      <c r="G158" s="79"/>
      <c r="H158" s="80" t="s">
        <v>216</v>
      </c>
      <c r="I158" s="136">
        <v>10336</v>
      </c>
      <c r="J158" s="67"/>
      <c r="K158" s="68">
        <f t="shared" si="3"/>
        <v>10336</v>
      </c>
    </row>
    <row r="159" spans="1:11" s="64" customFormat="1" ht="12.75" customHeight="1">
      <c r="C159" s="70"/>
      <c r="D159" s="71"/>
      <c r="F159" s="72"/>
      <c r="G159" s="79"/>
      <c r="H159" s="80" t="s">
        <v>217</v>
      </c>
      <c r="I159" s="136">
        <v>10855</v>
      </c>
      <c r="J159" s="67"/>
      <c r="K159" s="68">
        <f t="shared" si="3"/>
        <v>10855</v>
      </c>
    </row>
    <row r="160" spans="1:11" s="64" customFormat="1" ht="12.75" customHeight="1" thickBot="1">
      <c r="C160" s="70"/>
      <c r="D160" s="71"/>
      <c r="F160" s="72"/>
      <c r="G160" s="79"/>
      <c r="H160" s="284" t="s">
        <v>218</v>
      </c>
      <c r="I160" s="285">
        <v>12056</v>
      </c>
      <c r="J160" s="278"/>
      <c r="K160" s="279">
        <f t="shared" si="3"/>
        <v>12056</v>
      </c>
    </row>
    <row r="161" spans="1:11" s="64" customFormat="1" ht="12.75" customHeight="1" thickBot="1">
      <c r="C161" s="70"/>
      <c r="D161" s="71"/>
      <c r="F161" s="71"/>
      <c r="G161" s="16"/>
      <c r="H161" s="286"/>
      <c r="I161" s="281"/>
      <c r="J161" s="282"/>
      <c r="K161" s="287"/>
    </row>
    <row r="162" spans="1:11" ht="22.5" customHeight="1" thickBot="1">
      <c r="A162" s="56" t="s">
        <v>11</v>
      </c>
      <c r="B162" s="57"/>
      <c r="C162" s="58"/>
      <c r="D162" s="59"/>
      <c r="F162" s="18"/>
      <c r="G162" s="50"/>
      <c r="H162" s="49" t="s">
        <v>1</v>
      </c>
      <c r="I162" s="3" t="s">
        <v>3</v>
      </c>
      <c r="J162" s="4" t="s">
        <v>0</v>
      </c>
      <c r="K162" s="5" t="s">
        <v>2</v>
      </c>
    </row>
    <row r="163" spans="1:11" s="64" customFormat="1" ht="12.75" customHeight="1">
      <c r="A163" s="24"/>
      <c r="B163" s="24"/>
      <c r="C163" s="24"/>
      <c r="D163" s="24"/>
      <c r="E163" s="48"/>
      <c r="F163" s="90"/>
      <c r="G163" s="91"/>
      <c r="H163" s="107" t="s">
        <v>219</v>
      </c>
      <c r="I163" s="66">
        <v>636</v>
      </c>
      <c r="J163" s="67"/>
      <c r="K163" s="68">
        <f>I163*(1-J163)</f>
        <v>636</v>
      </c>
    </row>
    <row r="164" spans="1:11" s="64" customFormat="1" ht="12.75" customHeight="1">
      <c r="A164" s="55"/>
      <c r="B164" s="55"/>
      <c r="C164" s="311" t="s">
        <v>5</v>
      </c>
      <c r="D164" s="311"/>
      <c r="E164" s="311"/>
      <c r="F164" s="311"/>
      <c r="G164" s="312"/>
      <c r="H164" s="107" t="s">
        <v>222</v>
      </c>
      <c r="I164" s="66">
        <v>642</v>
      </c>
      <c r="J164" s="67"/>
      <c r="K164" s="68">
        <f t="shared" ref="K164:K202" si="4">I164*(1-J164)</f>
        <v>642</v>
      </c>
    </row>
    <row r="165" spans="1:11" s="64" customFormat="1" ht="12.75" customHeight="1">
      <c r="A165" s="55"/>
      <c r="B165" s="55"/>
      <c r="C165" s="311"/>
      <c r="D165" s="311"/>
      <c r="E165" s="311"/>
      <c r="F165" s="311"/>
      <c r="G165" s="312"/>
      <c r="H165" s="107" t="s">
        <v>223</v>
      </c>
      <c r="I165" s="66">
        <v>648</v>
      </c>
      <c r="J165" s="67"/>
      <c r="K165" s="68">
        <f t="shared" si="4"/>
        <v>648</v>
      </c>
    </row>
    <row r="166" spans="1:11" s="64" customFormat="1" ht="12.75" customHeight="1">
      <c r="A166" s="55"/>
      <c r="B166" s="55"/>
      <c r="C166" s="311"/>
      <c r="D166" s="311"/>
      <c r="E166" s="311"/>
      <c r="F166" s="311"/>
      <c r="G166" s="312"/>
      <c r="H166" s="107" t="s">
        <v>224</v>
      </c>
      <c r="I166" s="66">
        <v>761</v>
      </c>
      <c r="J166" s="67"/>
      <c r="K166" s="68">
        <f t="shared" si="4"/>
        <v>761</v>
      </c>
    </row>
    <row r="167" spans="1:11" s="64" customFormat="1" ht="12.75" customHeight="1">
      <c r="A167" s="55"/>
      <c r="B167" s="55"/>
      <c r="C167" s="311"/>
      <c r="D167" s="311"/>
      <c r="E167" s="311"/>
      <c r="F167" s="311"/>
      <c r="G167" s="312"/>
      <c r="H167" s="107" t="s">
        <v>225</v>
      </c>
      <c r="I167" s="66">
        <v>888</v>
      </c>
      <c r="J167" s="67"/>
      <c r="K167" s="68">
        <f t="shared" si="4"/>
        <v>888</v>
      </c>
    </row>
    <row r="168" spans="1:11" s="64" customFormat="1" ht="12.75" customHeight="1">
      <c r="A168" s="309" t="s">
        <v>220</v>
      </c>
      <c r="B168" s="309"/>
      <c r="C168" s="309"/>
      <c r="D168" s="309"/>
      <c r="E168" s="309"/>
      <c r="F168" s="309"/>
      <c r="G168" s="310"/>
      <c r="H168" s="107" t="s">
        <v>226</v>
      </c>
      <c r="I168" s="66">
        <v>953</v>
      </c>
      <c r="J168" s="67"/>
      <c r="K168" s="68">
        <f t="shared" si="4"/>
        <v>953</v>
      </c>
    </row>
    <row r="169" spans="1:11" s="64" customFormat="1" ht="12.75" customHeight="1">
      <c r="A169" s="309"/>
      <c r="B169" s="309"/>
      <c r="C169" s="309"/>
      <c r="D169" s="309"/>
      <c r="E169" s="309"/>
      <c r="F169" s="309"/>
      <c r="G169" s="310"/>
      <c r="H169" s="107" t="s">
        <v>227</v>
      </c>
      <c r="I169" s="66">
        <v>962</v>
      </c>
      <c r="J169" s="67"/>
      <c r="K169" s="68">
        <f t="shared" si="4"/>
        <v>962</v>
      </c>
    </row>
    <row r="170" spans="1:11" s="64" customFormat="1" ht="12.75" customHeight="1">
      <c r="A170" s="309"/>
      <c r="B170" s="309"/>
      <c r="C170" s="309"/>
      <c r="D170" s="309"/>
      <c r="E170" s="309"/>
      <c r="F170" s="309"/>
      <c r="G170" s="310"/>
      <c r="H170" s="107" t="s">
        <v>228</v>
      </c>
      <c r="I170" s="66">
        <v>1018</v>
      </c>
      <c r="J170" s="67"/>
      <c r="K170" s="68">
        <f t="shared" si="4"/>
        <v>1018</v>
      </c>
    </row>
    <row r="171" spans="1:11" s="64" customFormat="1" ht="12.75" customHeight="1">
      <c r="A171" s="309"/>
      <c r="B171" s="309"/>
      <c r="C171" s="309"/>
      <c r="D171" s="309"/>
      <c r="E171" s="309"/>
      <c r="F171" s="309"/>
      <c r="G171" s="310"/>
      <c r="H171" s="107" t="s">
        <v>229</v>
      </c>
      <c r="I171" s="66">
        <v>1137</v>
      </c>
      <c r="J171" s="67"/>
      <c r="K171" s="68">
        <f t="shared" si="4"/>
        <v>1137</v>
      </c>
    </row>
    <row r="172" spans="1:11" s="64" customFormat="1" ht="12.75" customHeight="1">
      <c r="A172" s="309" t="s">
        <v>174</v>
      </c>
      <c r="B172" s="309"/>
      <c r="C172" s="309"/>
      <c r="D172" s="309"/>
      <c r="E172" s="309"/>
      <c r="F172" s="309"/>
      <c r="G172" s="310"/>
      <c r="H172" s="107" t="s">
        <v>230</v>
      </c>
      <c r="I172" s="66">
        <v>1266</v>
      </c>
      <c r="J172" s="67"/>
      <c r="K172" s="68">
        <f t="shared" si="4"/>
        <v>1266</v>
      </c>
    </row>
    <row r="173" spans="1:11" s="64" customFormat="1" ht="12.75" customHeight="1">
      <c r="A173" s="309"/>
      <c r="B173" s="309"/>
      <c r="C173" s="309"/>
      <c r="D173" s="309"/>
      <c r="E173" s="309"/>
      <c r="F173" s="309"/>
      <c r="G173" s="310"/>
      <c r="H173" s="107" t="s">
        <v>231</v>
      </c>
      <c r="I173" s="66">
        <v>1293</v>
      </c>
      <c r="J173" s="67"/>
      <c r="K173" s="68">
        <f t="shared" si="4"/>
        <v>1293</v>
      </c>
    </row>
    <row r="174" spans="1:11" s="64" customFormat="1" ht="12.75" customHeight="1">
      <c r="A174" s="309"/>
      <c r="B174" s="309"/>
      <c r="C174" s="309"/>
      <c r="D174" s="309"/>
      <c r="E174" s="309"/>
      <c r="F174" s="309"/>
      <c r="G174" s="310"/>
      <c r="H174" s="107" t="s">
        <v>232</v>
      </c>
      <c r="I174" s="66">
        <v>1364</v>
      </c>
      <c r="J174" s="67"/>
      <c r="K174" s="68">
        <f t="shared" si="4"/>
        <v>1364</v>
      </c>
    </row>
    <row r="175" spans="1:11" s="64" customFormat="1" ht="12.75" customHeight="1">
      <c r="A175" s="309"/>
      <c r="B175" s="309"/>
      <c r="C175" s="309"/>
      <c r="D175" s="309"/>
      <c r="E175" s="309"/>
      <c r="F175" s="309"/>
      <c r="G175" s="310"/>
      <c r="H175" s="107" t="s">
        <v>233</v>
      </c>
      <c r="I175" s="66">
        <v>1491</v>
      </c>
      <c r="J175" s="67"/>
      <c r="K175" s="68">
        <f t="shared" si="4"/>
        <v>1491</v>
      </c>
    </row>
    <row r="176" spans="1:11" s="64" customFormat="1" ht="12.75" customHeight="1">
      <c r="A176" s="309" t="s">
        <v>221</v>
      </c>
      <c r="B176" s="309"/>
      <c r="C176" s="309"/>
      <c r="D176" s="309"/>
      <c r="E176" s="309"/>
      <c r="F176" s="309"/>
      <c r="G176" s="310"/>
      <c r="H176" s="107" t="s">
        <v>234</v>
      </c>
      <c r="I176" s="66">
        <v>1554</v>
      </c>
      <c r="J176" s="67"/>
      <c r="K176" s="68">
        <f t="shared" si="4"/>
        <v>1554</v>
      </c>
    </row>
    <row r="177" spans="1:11" s="64" customFormat="1" ht="12.75" customHeight="1">
      <c r="A177" s="309"/>
      <c r="B177" s="309"/>
      <c r="C177" s="309"/>
      <c r="D177" s="309"/>
      <c r="E177" s="309"/>
      <c r="F177" s="309"/>
      <c r="G177" s="310"/>
      <c r="H177" s="107" t="s">
        <v>235</v>
      </c>
      <c r="I177" s="66">
        <v>1578</v>
      </c>
      <c r="J177" s="67"/>
      <c r="K177" s="68">
        <f t="shared" si="4"/>
        <v>1578</v>
      </c>
    </row>
    <row r="178" spans="1:11" s="64" customFormat="1" ht="12.75" customHeight="1">
      <c r="A178" s="309"/>
      <c r="B178" s="309"/>
      <c r="C178" s="309"/>
      <c r="D178" s="309"/>
      <c r="E178" s="309"/>
      <c r="F178" s="309"/>
      <c r="G178" s="310"/>
      <c r="H178" s="107" t="s">
        <v>236</v>
      </c>
      <c r="I178" s="66">
        <v>1613</v>
      </c>
      <c r="J178" s="67"/>
      <c r="K178" s="68">
        <f t="shared" si="4"/>
        <v>1613</v>
      </c>
    </row>
    <row r="179" spans="1:11" s="64" customFormat="1" ht="12.75" customHeight="1">
      <c r="A179" s="309"/>
      <c r="B179" s="309"/>
      <c r="C179" s="309"/>
      <c r="D179" s="309"/>
      <c r="E179" s="309"/>
      <c r="F179" s="309"/>
      <c r="G179" s="310"/>
      <c r="H179" s="107" t="s">
        <v>237</v>
      </c>
      <c r="I179" s="66">
        <v>1739</v>
      </c>
      <c r="J179" s="67"/>
      <c r="K179" s="68">
        <f t="shared" si="4"/>
        <v>1739</v>
      </c>
    </row>
    <row r="180" spans="1:11" s="64" customFormat="1" ht="12.75" customHeight="1">
      <c r="A180" s="309" t="s">
        <v>176</v>
      </c>
      <c r="B180" s="309"/>
      <c r="C180" s="309"/>
      <c r="D180" s="309"/>
      <c r="E180" s="309"/>
      <c r="F180" s="309"/>
      <c r="G180" s="310"/>
      <c r="H180" s="107" t="s">
        <v>238</v>
      </c>
      <c r="I180" s="66">
        <v>1862</v>
      </c>
      <c r="J180" s="67"/>
      <c r="K180" s="68">
        <f t="shared" si="4"/>
        <v>1862</v>
      </c>
    </row>
    <row r="181" spans="1:11" s="64" customFormat="1" ht="12.75" customHeight="1">
      <c r="B181" s="81"/>
      <c r="C181" s="81"/>
      <c r="D181" s="81"/>
      <c r="E181" s="82"/>
      <c r="F181" s="103"/>
      <c r="G181" s="102"/>
      <c r="H181" s="107" t="s">
        <v>239</v>
      </c>
      <c r="I181" s="66">
        <v>1888</v>
      </c>
      <c r="J181" s="67"/>
      <c r="K181" s="68">
        <f t="shared" si="4"/>
        <v>1888</v>
      </c>
    </row>
    <row r="182" spans="1:11" s="64" customFormat="1" ht="12.75" customHeight="1">
      <c r="A182" s="309" t="s">
        <v>172</v>
      </c>
      <c r="B182" s="309"/>
      <c r="C182" s="309"/>
      <c r="D182" s="309"/>
      <c r="E182" s="309"/>
      <c r="F182" s="309"/>
      <c r="G182" s="310"/>
      <c r="H182" s="107" t="s">
        <v>240</v>
      </c>
      <c r="I182" s="66">
        <v>1984</v>
      </c>
      <c r="J182" s="67"/>
      <c r="K182" s="68">
        <f t="shared" si="4"/>
        <v>1984</v>
      </c>
    </row>
    <row r="183" spans="1:11" s="64" customFormat="1" ht="12.75" customHeight="1">
      <c r="A183" s="84"/>
      <c r="B183" s="84"/>
      <c r="C183" s="84"/>
      <c r="D183" s="84"/>
      <c r="E183" s="85"/>
      <c r="F183" s="103"/>
      <c r="G183" s="91"/>
      <c r="H183" s="107" t="s">
        <v>241</v>
      </c>
      <c r="I183" s="66">
        <v>2175</v>
      </c>
      <c r="J183" s="67"/>
      <c r="K183" s="68">
        <f t="shared" si="4"/>
        <v>2175</v>
      </c>
    </row>
    <row r="184" spans="1:11" s="64" customFormat="1" ht="12.75" customHeight="1">
      <c r="A184" s="84"/>
      <c r="B184" s="84"/>
      <c r="C184" s="84"/>
      <c r="D184" s="84"/>
      <c r="E184" s="85"/>
      <c r="F184" s="103"/>
      <c r="G184" s="91"/>
      <c r="H184" s="107" t="s">
        <v>242</v>
      </c>
      <c r="I184" s="66">
        <v>1672</v>
      </c>
      <c r="J184" s="67"/>
      <c r="K184" s="68">
        <f t="shared" si="4"/>
        <v>1672</v>
      </c>
    </row>
    <row r="185" spans="1:11" s="64" customFormat="1" ht="12.75" customHeight="1">
      <c r="A185" s="84"/>
      <c r="B185" s="84"/>
      <c r="C185" s="84"/>
      <c r="D185" s="84"/>
      <c r="E185" s="85"/>
      <c r="F185" s="103"/>
      <c r="G185" s="91"/>
      <c r="H185" s="107" t="s">
        <v>243</v>
      </c>
      <c r="I185" s="66">
        <v>2522</v>
      </c>
      <c r="J185" s="67"/>
      <c r="K185" s="68">
        <f t="shared" si="4"/>
        <v>2522</v>
      </c>
    </row>
    <row r="186" spans="1:11" s="64" customFormat="1" ht="12.75" customHeight="1">
      <c r="A186" s="84"/>
      <c r="B186" s="84"/>
      <c r="C186" s="84"/>
      <c r="D186" s="84"/>
      <c r="E186" s="85"/>
      <c r="F186" s="103"/>
      <c r="G186" s="91"/>
      <c r="H186" s="107" t="s">
        <v>244</v>
      </c>
      <c r="I186" s="66">
        <v>2826</v>
      </c>
      <c r="J186" s="67"/>
      <c r="K186" s="68">
        <f t="shared" si="4"/>
        <v>2826</v>
      </c>
    </row>
    <row r="187" spans="1:11" s="64" customFormat="1" ht="12.75" customHeight="1">
      <c r="B187" s="84"/>
      <c r="C187" s="84"/>
      <c r="D187" s="84"/>
      <c r="E187" s="85"/>
      <c r="F187" s="103"/>
      <c r="G187" s="91"/>
      <c r="H187" s="107" t="s">
        <v>245</v>
      </c>
      <c r="I187" s="66">
        <v>3152</v>
      </c>
      <c r="J187" s="67"/>
      <c r="K187" s="68">
        <f t="shared" si="4"/>
        <v>3152</v>
      </c>
    </row>
    <row r="188" spans="1:11" s="64" customFormat="1" ht="12.75" customHeight="1">
      <c r="A188" s="84"/>
      <c r="B188" s="84"/>
      <c r="C188" s="84"/>
      <c r="D188" s="84"/>
      <c r="E188" s="85"/>
      <c r="F188" s="103"/>
      <c r="G188" s="91"/>
      <c r="H188" s="107" t="s">
        <v>246</v>
      </c>
      <c r="I188" s="66">
        <v>3474</v>
      </c>
      <c r="J188" s="67"/>
      <c r="K188" s="68">
        <f t="shared" si="4"/>
        <v>3474</v>
      </c>
    </row>
    <row r="189" spans="1:11" s="64" customFormat="1" ht="12.75" customHeight="1">
      <c r="A189" s="84"/>
      <c r="B189" s="84"/>
      <c r="C189" s="84"/>
      <c r="D189" s="84"/>
      <c r="E189" s="85"/>
      <c r="F189" s="103"/>
      <c r="G189" s="91"/>
      <c r="H189" s="107" t="s">
        <v>247</v>
      </c>
      <c r="I189" s="66">
        <v>3659</v>
      </c>
      <c r="J189" s="67"/>
      <c r="K189" s="68">
        <f t="shared" si="4"/>
        <v>3659</v>
      </c>
    </row>
    <row r="190" spans="1:11" s="64" customFormat="1" ht="12.75" customHeight="1">
      <c r="B190" s="84"/>
      <c r="C190" s="84"/>
      <c r="D190" s="84"/>
      <c r="E190" s="84"/>
      <c r="F190" s="103"/>
      <c r="G190" s="91"/>
      <c r="H190" s="107" t="s">
        <v>248</v>
      </c>
      <c r="I190" s="66">
        <v>3722</v>
      </c>
      <c r="J190" s="67"/>
      <c r="K190" s="68">
        <f t="shared" si="4"/>
        <v>3722</v>
      </c>
    </row>
    <row r="191" spans="1:11" s="64" customFormat="1" ht="12.75" customHeight="1">
      <c r="C191" s="70"/>
      <c r="D191" s="71"/>
      <c r="F191" s="103"/>
      <c r="G191" s="91"/>
      <c r="H191" s="107" t="s">
        <v>249</v>
      </c>
      <c r="I191" s="66">
        <v>3906</v>
      </c>
      <c r="J191" s="67"/>
      <c r="K191" s="68">
        <f t="shared" si="4"/>
        <v>3906</v>
      </c>
    </row>
    <row r="192" spans="1:11" s="64" customFormat="1" ht="12.75" customHeight="1">
      <c r="C192" s="70"/>
      <c r="D192" s="71"/>
      <c r="F192" s="103"/>
      <c r="G192" s="91"/>
      <c r="H192" s="107" t="s">
        <v>250</v>
      </c>
      <c r="I192" s="66">
        <v>4418</v>
      </c>
      <c r="J192" s="67"/>
      <c r="K192" s="68">
        <f t="shared" si="4"/>
        <v>4418</v>
      </c>
    </row>
    <row r="193" spans="1:11" s="64" customFormat="1" ht="12.75" customHeight="1">
      <c r="C193" s="70"/>
      <c r="D193" s="71"/>
      <c r="F193" s="103"/>
      <c r="G193" s="91"/>
      <c r="H193" s="107" t="s">
        <v>251</v>
      </c>
      <c r="I193" s="66">
        <v>5038</v>
      </c>
      <c r="J193" s="67"/>
      <c r="K193" s="68">
        <f t="shared" si="4"/>
        <v>5038</v>
      </c>
    </row>
    <row r="194" spans="1:11" s="64" customFormat="1" ht="12.75" customHeight="1">
      <c r="C194" s="70"/>
      <c r="D194" s="71"/>
      <c r="F194" s="103"/>
      <c r="G194" s="91"/>
      <c r="H194" s="107" t="s">
        <v>252</v>
      </c>
      <c r="I194" s="66">
        <v>5582</v>
      </c>
      <c r="J194" s="67"/>
      <c r="K194" s="68">
        <f t="shared" si="4"/>
        <v>5582</v>
      </c>
    </row>
    <row r="195" spans="1:11" s="64" customFormat="1" ht="12.75" customHeight="1">
      <c r="C195" s="70"/>
      <c r="D195" s="71"/>
      <c r="F195" s="103"/>
      <c r="G195" s="91"/>
      <c r="H195" s="107" t="s">
        <v>253</v>
      </c>
      <c r="I195" s="66">
        <v>5805</v>
      </c>
      <c r="J195" s="67"/>
      <c r="K195" s="68">
        <f t="shared" si="4"/>
        <v>5805</v>
      </c>
    </row>
    <row r="196" spans="1:11" s="64" customFormat="1" ht="12.75" customHeight="1">
      <c r="C196" s="70"/>
      <c r="D196" s="71"/>
      <c r="F196" s="103"/>
      <c r="G196" s="91"/>
      <c r="H196" s="107" t="s">
        <v>254</v>
      </c>
      <c r="I196" s="66">
        <v>6378</v>
      </c>
      <c r="J196" s="67"/>
      <c r="K196" s="68">
        <f t="shared" si="4"/>
        <v>6378</v>
      </c>
    </row>
    <row r="197" spans="1:11" s="64" customFormat="1" ht="12.75" customHeight="1">
      <c r="C197" s="70"/>
      <c r="D197" s="71"/>
      <c r="F197" s="103"/>
      <c r="G197" s="91"/>
      <c r="H197" s="107" t="s">
        <v>255</v>
      </c>
      <c r="I197" s="66">
        <v>6454</v>
      </c>
      <c r="J197" s="67"/>
      <c r="K197" s="68">
        <f t="shared" si="4"/>
        <v>6454</v>
      </c>
    </row>
    <row r="198" spans="1:11" s="64" customFormat="1" ht="12.75" customHeight="1">
      <c r="C198" s="70"/>
      <c r="D198" s="71"/>
      <c r="F198" s="103"/>
      <c r="G198" s="91"/>
      <c r="H198" s="107" t="s">
        <v>256</v>
      </c>
      <c r="I198" s="66">
        <v>7150</v>
      </c>
      <c r="J198" s="67"/>
      <c r="K198" s="68">
        <f t="shared" si="4"/>
        <v>7150</v>
      </c>
    </row>
    <row r="199" spans="1:11" s="64" customFormat="1" ht="12.75" customHeight="1">
      <c r="C199" s="70"/>
      <c r="D199" s="71"/>
      <c r="F199" s="103"/>
      <c r="G199" s="91"/>
      <c r="H199" s="107" t="s">
        <v>257</v>
      </c>
      <c r="I199" s="66">
        <v>7656</v>
      </c>
      <c r="J199" s="67"/>
      <c r="K199" s="68">
        <f t="shared" si="4"/>
        <v>7656</v>
      </c>
    </row>
    <row r="200" spans="1:11" s="64" customFormat="1" ht="12.75" customHeight="1">
      <c r="C200" s="70"/>
      <c r="D200" s="71"/>
      <c r="F200" s="103"/>
      <c r="G200" s="91"/>
      <c r="H200" s="107" t="s">
        <v>258</v>
      </c>
      <c r="I200" s="66">
        <v>8327</v>
      </c>
      <c r="J200" s="67"/>
      <c r="K200" s="68">
        <f t="shared" si="4"/>
        <v>8327</v>
      </c>
    </row>
    <row r="201" spans="1:11" s="64" customFormat="1" ht="12.75" customHeight="1">
      <c r="C201" s="70"/>
      <c r="D201" s="71"/>
      <c r="F201" s="103"/>
      <c r="G201" s="91"/>
      <c r="H201" s="107" t="s">
        <v>259</v>
      </c>
      <c r="I201" s="66">
        <v>8934</v>
      </c>
      <c r="J201" s="67"/>
      <c r="K201" s="68">
        <f t="shared" si="4"/>
        <v>8934</v>
      </c>
    </row>
    <row r="202" spans="1:11" s="64" customFormat="1" ht="12.75" customHeight="1" thickBot="1">
      <c r="C202" s="70"/>
      <c r="D202" s="71"/>
      <c r="F202" s="72"/>
      <c r="G202" s="91"/>
      <c r="H202" s="276" t="s">
        <v>260</v>
      </c>
      <c r="I202" s="277">
        <v>10216</v>
      </c>
      <c r="J202" s="278"/>
      <c r="K202" s="279">
        <f t="shared" si="4"/>
        <v>10216</v>
      </c>
    </row>
    <row r="203" spans="1:11" s="76" customFormat="1" ht="12.75" customHeight="1" thickBot="1">
      <c r="C203" s="8"/>
      <c r="D203" s="77"/>
      <c r="F203" s="77"/>
      <c r="G203" s="75"/>
      <c r="H203" s="280"/>
      <c r="I203" s="281"/>
      <c r="J203" s="282"/>
      <c r="K203" s="283"/>
    </row>
    <row r="204" spans="1:11" ht="21.75" customHeight="1" thickBot="1">
      <c r="A204" s="56" t="s">
        <v>12</v>
      </c>
      <c r="B204" s="57"/>
      <c r="C204" s="58"/>
      <c r="D204" s="59"/>
      <c r="F204" s="18"/>
      <c r="G204" s="50"/>
      <c r="H204" s="49" t="s">
        <v>1</v>
      </c>
      <c r="I204" s="3" t="s">
        <v>3</v>
      </c>
      <c r="J204" s="4" t="s">
        <v>0</v>
      </c>
      <c r="K204" s="5" t="s">
        <v>2</v>
      </c>
    </row>
    <row r="205" spans="1:11" s="64" customFormat="1" ht="12.75" customHeight="1">
      <c r="A205" s="24"/>
      <c r="B205" s="24"/>
      <c r="C205" s="24"/>
      <c r="D205" s="24"/>
      <c r="E205" s="48"/>
      <c r="F205" s="72"/>
      <c r="G205" s="91"/>
      <c r="H205" s="107" t="s">
        <v>261</v>
      </c>
      <c r="I205" s="66">
        <v>946</v>
      </c>
      <c r="J205" s="67"/>
      <c r="K205" s="68">
        <f>I205*(1-J205)</f>
        <v>946</v>
      </c>
    </row>
    <row r="206" spans="1:11" s="64" customFormat="1" ht="12.75" customHeight="1">
      <c r="A206" s="60"/>
      <c r="B206" s="60"/>
      <c r="C206" s="315" t="s">
        <v>5</v>
      </c>
      <c r="D206" s="315"/>
      <c r="E206" s="315"/>
      <c r="F206" s="315"/>
      <c r="G206" s="316"/>
      <c r="H206" s="107" t="s">
        <v>267</v>
      </c>
      <c r="I206" s="66">
        <v>1113</v>
      </c>
      <c r="J206" s="67"/>
      <c r="K206" s="68">
        <f t="shared" ref="K206:K241" si="5">I206*(1-J206)</f>
        <v>1113</v>
      </c>
    </row>
    <row r="207" spans="1:11" s="64" customFormat="1" ht="12.75" customHeight="1">
      <c r="A207" s="60"/>
      <c r="B207" s="60"/>
      <c r="C207" s="315"/>
      <c r="D207" s="315"/>
      <c r="E207" s="315"/>
      <c r="F207" s="315"/>
      <c r="G207" s="316"/>
      <c r="H207" s="107" t="s">
        <v>268</v>
      </c>
      <c r="I207" s="66">
        <v>1298</v>
      </c>
      <c r="J207" s="67"/>
      <c r="K207" s="68">
        <f t="shared" si="5"/>
        <v>1298</v>
      </c>
    </row>
    <row r="208" spans="1:11" s="64" customFormat="1" ht="12.75" customHeight="1">
      <c r="A208" s="60"/>
      <c r="B208" s="60"/>
      <c r="C208" s="315"/>
      <c r="D208" s="315"/>
      <c r="E208" s="315"/>
      <c r="F208" s="315"/>
      <c r="G208" s="316"/>
      <c r="H208" s="107" t="s">
        <v>269</v>
      </c>
      <c r="I208" s="66">
        <v>1395</v>
      </c>
      <c r="J208" s="67"/>
      <c r="K208" s="68">
        <f t="shared" si="5"/>
        <v>1395</v>
      </c>
    </row>
    <row r="209" spans="1:13" s="64" customFormat="1" ht="12.75" customHeight="1">
      <c r="A209" s="60"/>
      <c r="B209" s="60"/>
      <c r="C209" s="315"/>
      <c r="D209" s="315"/>
      <c r="E209" s="315"/>
      <c r="F209" s="315"/>
      <c r="G209" s="316"/>
      <c r="H209" s="107" t="s">
        <v>270</v>
      </c>
      <c r="I209" s="66">
        <v>1404</v>
      </c>
      <c r="J209" s="67"/>
      <c r="K209" s="68">
        <f t="shared" si="5"/>
        <v>1404</v>
      </c>
      <c r="M209" s="16"/>
    </row>
    <row r="210" spans="1:13" s="64" customFormat="1" ht="12.75" customHeight="1">
      <c r="A210" s="313" t="s">
        <v>262</v>
      </c>
      <c r="B210" s="313"/>
      <c r="C210" s="313"/>
      <c r="D210" s="313"/>
      <c r="E210" s="313"/>
      <c r="F210" s="313"/>
      <c r="G210" s="314"/>
      <c r="H210" s="107" t="s">
        <v>271</v>
      </c>
      <c r="I210" s="66">
        <v>1493</v>
      </c>
      <c r="J210" s="67"/>
      <c r="K210" s="68">
        <f t="shared" si="5"/>
        <v>1493</v>
      </c>
      <c r="M210" s="16"/>
    </row>
    <row r="211" spans="1:13" s="64" customFormat="1" ht="12.75" customHeight="1">
      <c r="A211" s="313"/>
      <c r="B211" s="313"/>
      <c r="C211" s="313"/>
      <c r="D211" s="313"/>
      <c r="E211" s="313"/>
      <c r="F211" s="313"/>
      <c r="G211" s="314"/>
      <c r="H211" s="107" t="s">
        <v>272</v>
      </c>
      <c r="I211" s="66">
        <v>1668</v>
      </c>
      <c r="J211" s="67"/>
      <c r="K211" s="68">
        <f t="shared" si="5"/>
        <v>1668</v>
      </c>
      <c r="M211" s="16"/>
    </row>
    <row r="212" spans="1:13" s="64" customFormat="1" ht="12.75" customHeight="1">
      <c r="A212" s="313"/>
      <c r="B212" s="313"/>
      <c r="C212" s="313"/>
      <c r="D212" s="313"/>
      <c r="E212" s="313"/>
      <c r="F212" s="313"/>
      <c r="G212" s="314"/>
      <c r="H212" s="107" t="s">
        <v>273</v>
      </c>
      <c r="I212" s="66">
        <v>1719</v>
      </c>
      <c r="J212" s="67"/>
      <c r="K212" s="68">
        <f t="shared" si="5"/>
        <v>1719</v>
      </c>
      <c r="M212" s="16"/>
    </row>
    <row r="213" spans="1:13" s="64" customFormat="1" ht="12.75" customHeight="1">
      <c r="A213" s="313"/>
      <c r="B213" s="313"/>
      <c r="C213" s="313"/>
      <c r="D213" s="313"/>
      <c r="E213" s="313"/>
      <c r="F213" s="313"/>
      <c r="G213" s="314"/>
      <c r="H213" s="107" t="s">
        <v>274</v>
      </c>
      <c r="I213" s="66">
        <v>1712</v>
      </c>
      <c r="J213" s="67"/>
      <c r="K213" s="68">
        <f t="shared" si="5"/>
        <v>1712</v>
      </c>
      <c r="M213" s="16"/>
    </row>
    <row r="214" spans="1:13" s="64" customFormat="1" ht="12.75" customHeight="1">
      <c r="A214" s="313" t="s">
        <v>263</v>
      </c>
      <c r="B214" s="313"/>
      <c r="C214" s="313"/>
      <c r="D214" s="313"/>
      <c r="E214" s="313"/>
      <c r="F214" s="313"/>
      <c r="G214" s="314"/>
      <c r="H214" s="107" t="s">
        <v>275</v>
      </c>
      <c r="I214" s="66">
        <v>1941</v>
      </c>
      <c r="J214" s="67"/>
      <c r="K214" s="68">
        <f t="shared" si="5"/>
        <v>1941</v>
      </c>
      <c r="M214" s="16"/>
    </row>
    <row r="215" spans="1:13" s="64" customFormat="1" ht="12.75" customHeight="1">
      <c r="A215" s="313"/>
      <c r="B215" s="313"/>
      <c r="C215" s="313"/>
      <c r="D215" s="313"/>
      <c r="E215" s="313"/>
      <c r="F215" s="313"/>
      <c r="G215" s="314"/>
      <c r="H215" s="107" t="s">
        <v>276</v>
      </c>
      <c r="I215" s="66">
        <v>1984</v>
      </c>
      <c r="J215" s="67"/>
      <c r="K215" s="68">
        <f t="shared" si="5"/>
        <v>1984</v>
      </c>
      <c r="M215" s="16"/>
    </row>
    <row r="216" spans="1:13" s="64" customFormat="1" ht="12.75" customHeight="1">
      <c r="A216" s="313"/>
      <c r="B216" s="313"/>
      <c r="C216" s="313"/>
      <c r="D216" s="313"/>
      <c r="E216" s="313"/>
      <c r="F216" s="313"/>
      <c r="G216" s="314"/>
      <c r="H216" s="107" t="s">
        <v>277</v>
      </c>
      <c r="I216" s="66">
        <v>2072</v>
      </c>
      <c r="J216" s="67"/>
      <c r="K216" s="68">
        <f t="shared" si="5"/>
        <v>2072</v>
      </c>
      <c r="M216" s="16"/>
    </row>
    <row r="217" spans="1:13" s="64" customFormat="1" ht="12.75" customHeight="1">
      <c r="A217" s="313"/>
      <c r="B217" s="313"/>
      <c r="C217" s="313"/>
      <c r="D217" s="313"/>
      <c r="E217" s="313"/>
      <c r="F217" s="313"/>
      <c r="G217" s="314"/>
      <c r="H217" s="107" t="s">
        <v>278</v>
      </c>
      <c r="I217" s="66">
        <v>2102</v>
      </c>
      <c r="J217" s="67"/>
      <c r="K217" s="68">
        <f t="shared" si="5"/>
        <v>2102</v>
      </c>
      <c r="M217" s="16"/>
    </row>
    <row r="218" spans="1:13" s="64" customFormat="1" ht="12.75" customHeight="1">
      <c r="A218" s="313" t="s">
        <v>264</v>
      </c>
      <c r="B218" s="313"/>
      <c r="C218" s="313"/>
      <c r="D218" s="313"/>
      <c r="E218" s="313"/>
      <c r="F218" s="313"/>
      <c r="G218" s="314"/>
      <c r="H218" s="107" t="s">
        <v>279</v>
      </c>
      <c r="I218" s="66">
        <v>2150</v>
      </c>
      <c r="J218" s="67"/>
      <c r="K218" s="68">
        <f t="shared" si="5"/>
        <v>2150</v>
      </c>
      <c r="M218" s="16"/>
    </row>
    <row r="219" spans="1:13" s="64" customFormat="1" ht="12.75" customHeight="1">
      <c r="A219" s="313"/>
      <c r="B219" s="313"/>
      <c r="C219" s="313"/>
      <c r="D219" s="313"/>
      <c r="E219" s="313"/>
      <c r="F219" s="313"/>
      <c r="G219" s="314"/>
      <c r="H219" s="107" t="s">
        <v>280</v>
      </c>
      <c r="I219" s="66">
        <v>2318</v>
      </c>
      <c r="J219" s="67"/>
      <c r="K219" s="68">
        <f t="shared" si="5"/>
        <v>2318</v>
      </c>
      <c r="M219" s="16"/>
    </row>
    <row r="220" spans="1:13" s="64" customFormat="1" ht="12.75" customHeight="1">
      <c r="A220" s="313"/>
      <c r="B220" s="313"/>
      <c r="C220" s="313"/>
      <c r="D220" s="313"/>
      <c r="E220" s="313"/>
      <c r="F220" s="313"/>
      <c r="G220" s="314"/>
      <c r="H220" s="107" t="s">
        <v>281</v>
      </c>
      <c r="I220" s="66">
        <v>2482</v>
      </c>
      <c r="J220" s="67"/>
      <c r="K220" s="68">
        <f t="shared" si="5"/>
        <v>2482</v>
      </c>
      <c r="M220" s="16"/>
    </row>
    <row r="221" spans="1:13" s="64" customFormat="1" ht="12.75" customHeight="1">
      <c r="A221" s="313"/>
      <c r="B221" s="313"/>
      <c r="C221" s="313"/>
      <c r="D221" s="313"/>
      <c r="E221" s="313"/>
      <c r="F221" s="313"/>
      <c r="G221" s="314"/>
      <c r="H221" s="107" t="s">
        <v>282</v>
      </c>
      <c r="I221" s="66">
        <v>2518</v>
      </c>
      <c r="J221" s="67"/>
      <c r="K221" s="68">
        <f t="shared" si="5"/>
        <v>2518</v>
      </c>
      <c r="M221" s="16"/>
    </row>
    <row r="222" spans="1:13" s="64" customFormat="1" ht="12.75" customHeight="1">
      <c r="A222" s="313" t="s">
        <v>265</v>
      </c>
      <c r="B222" s="313"/>
      <c r="C222" s="313"/>
      <c r="D222" s="313"/>
      <c r="E222" s="313"/>
      <c r="F222" s="313"/>
      <c r="G222" s="314"/>
      <c r="H222" s="107" t="s">
        <v>283</v>
      </c>
      <c r="I222" s="66">
        <v>2650</v>
      </c>
      <c r="J222" s="67"/>
      <c r="K222" s="68">
        <f t="shared" si="5"/>
        <v>2650</v>
      </c>
      <c r="M222" s="16"/>
    </row>
    <row r="223" spans="1:13" s="64" customFormat="1" ht="12.75" customHeight="1">
      <c r="A223" s="108"/>
      <c r="B223" s="109"/>
      <c r="C223" s="109"/>
      <c r="D223" s="109"/>
      <c r="E223" s="110"/>
      <c r="F223" s="111"/>
      <c r="G223" s="112"/>
      <c r="H223" s="107" t="s">
        <v>284</v>
      </c>
      <c r="I223" s="66">
        <v>2902</v>
      </c>
      <c r="J223" s="67"/>
      <c r="K223" s="68">
        <f t="shared" si="5"/>
        <v>2902</v>
      </c>
      <c r="M223" s="16"/>
    </row>
    <row r="224" spans="1:13" s="64" customFormat="1" ht="12.75" customHeight="1">
      <c r="A224" s="313" t="s">
        <v>266</v>
      </c>
      <c r="B224" s="313"/>
      <c r="C224" s="313"/>
      <c r="D224" s="313"/>
      <c r="E224" s="313"/>
      <c r="F224" s="313"/>
      <c r="G224" s="314"/>
      <c r="H224" s="107" t="s">
        <v>285</v>
      </c>
      <c r="I224" s="66">
        <v>2982</v>
      </c>
      <c r="J224" s="67"/>
      <c r="K224" s="68">
        <f t="shared" si="5"/>
        <v>2982</v>
      </c>
      <c r="M224" s="16"/>
    </row>
    <row r="225" spans="1:13" s="64" customFormat="1" ht="12.75" customHeight="1">
      <c r="A225" s="84"/>
      <c r="B225" s="84"/>
      <c r="C225" s="84"/>
      <c r="D225" s="84"/>
      <c r="E225" s="85"/>
      <c r="F225" s="72"/>
      <c r="G225" s="91"/>
      <c r="H225" s="107" t="s">
        <v>286</v>
      </c>
      <c r="I225" s="66">
        <v>3416</v>
      </c>
      <c r="J225" s="67"/>
      <c r="K225" s="68">
        <f t="shared" si="5"/>
        <v>3416</v>
      </c>
      <c r="M225" s="16"/>
    </row>
    <row r="226" spans="1:13" s="64" customFormat="1" ht="12.75" customHeight="1">
      <c r="A226" s="84"/>
      <c r="B226" s="84"/>
      <c r="C226" s="84"/>
      <c r="D226" s="84"/>
      <c r="E226" s="85"/>
      <c r="F226" s="72"/>
      <c r="G226" s="91"/>
      <c r="H226" s="107" t="s">
        <v>287</v>
      </c>
      <c r="I226" s="66">
        <v>3770</v>
      </c>
      <c r="J226" s="67"/>
      <c r="K226" s="68">
        <f t="shared" si="5"/>
        <v>3770</v>
      </c>
    </row>
    <row r="227" spans="1:13" s="64" customFormat="1" ht="12.75" customHeight="1">
      <c r="A227" s="84"/>
      <c r="B227" s="84"/>
      <c r="C227" s="84"/>
      <c r="D227" s="84"/>
      <c r="E227" s="85"/>
      <c r="F227" s="72"/>
      <c r="G227" s="91"/>
      <c r="H227" s="107" t="s">
        <v>288</v>
      </c>
      <c r="I227" s="66">
        <v>4203</v>
      </c>
      <c r="J227" s="67"/>
      <c r="K227" s="68">
        <f t="shared" si="5"/>
        <v>4203</v>
      </c>
    </row>
    <row r="228" spans="1:13" s="64" customFormat="1" ht="12.75" customHeight="1">
      <c r="A228" s="84"/>
      <c r="B228" s="84"/>
      <c r="C228" s="84"/>
      <c r="D228" s="84"/>
      <c r="E228" s="85"/>
      <c r="F228" s="72"/>
      <c r="G228" s="91"/>
      <c r="H228" s="107" t="s">
        <v>289</v>
      </c>
      <c r="I228" s="66">
        <v>4637</v>
      </c>
      <c r="J228" s="67"/>
      <c r="K228" s="68">
        <f t="shared" si="5"/>
        <v>4637</v>
      </c>
    </row>
    <row r="229" spans="1:13" s="64" customFormat="1" ht="12.75" customHeight="1">
      <c r="B229" s="84"/>
      <c r="C229" s="84"/>
      <c r="D229" s="84"/>
      <c r="E229" s="85"/>
      <c r="F229" s="72"/>
      <c r="G229" s="91"/>
      <c r="H229" s="107" t="s">
        <v>290</v>
      </c>
      <c r="I229" s="66">
        <v>4971</v>
      </c>
      <c r="J229" s="67"/>
      <c r="K229" s="68">
        <f t="shared" si="5"/>
        <v>4971</v>
      </c>
    </row>
    <row r="230" spans="1:13" s="64" customFormat="1" ht="12.75" customHeight="1">
      <c r="A230" s="84"/>
      <c r="B230" s="84"/>
      <c r="C230" s="84"/>
      <c r="D230" s="84"/>
      <c r="E230" s="85"/>
      <c r="F230" s="72"/>
      <c r="G230" s="91"/>
      <c r="H230" s="107" t="s">
        <v>291</v>
      </c>
      <c r="I230" s="66">
        <v>5279</v>
      </c>
      <c r="J230" s="67"/>
      <c r="K230" s="68">
        <f t="shared" si="5"/>
        <v>5279</v>
      </c>
    </row>
    <row r="231" spans="1:13" s="64" customFormat="1" ht="12.75" customHeight="1">
      <c r="A231" s="84"/>
      <c r="B231" s="84"/>
      <c r="C231" s="84"/>
      <c r="D231" s="84"/>
      <c r="E231" s="85"/>
      <c r="F231" s="72"/>
      <c r="G231" s="91"/>
      <c r="H231" s="107" t="s">
        <v>292</v>
      </c>
      <c r="I231" s="66">
        <v>5453</v>
      </c>
      <c r="J231" s="67"/>
      <c r="K231" s="68">
        <f t="shared" si="5"/>
        <v>5453</v>
      </c>
    </row>
    <row r="232" spans="1:13" s="64" customFormat="1" ht="12.75" customHeight="1">
      <c r="B232" s="84"/>
      <c r="C232" s="84"/>
      <c r="D232" s="84"/>
      <c r="E232" s="84"/>
      <c r="F232" s="72"/>
      <c r="G232" s="91"/>
      <c r="H232" s="107" t="s">
        <v>293</v>
      </c>
      <c r="I232" s="66">
        <v>6166</v>
      </c>
      <c r="J232" s="67"/>
      <c r="K232" s="68">
        <f t="shared" si="5"/>
        <v>6166</v>
      </c>
    </row>
    <row r="233" spans="1:13" s="64" customFormat="1" ht="12.75" customHeight="1">
      <c r="C233" s="70"/>
      <c r="D233" s="71"/>
      <c r="F233" s="72"/>
      <c r="G233" s="91"/>
      <c r="H233" s="107" t="s">
        <v>294</v>
      </c>
      <c r="I233" s="66">
        <v>7028</v>
      </c>
      <c r="J233" s="67"/>
      <c r="K233" s="68">
        <f t="shared" si="5"/>
        <v>7028</v>
      </c>
    </row>
    <row r="234" spans="1:13" s="64" customFormat="1" ht="12.75" customHeight="1">
      <c r="C234" s="70"/>
      <c r="D234" s="71"/>
      <c r="F234" s="72"/>
      <c r="G234" s="91"/>
      <c r="H234" s="107" t="s">
        <v>295</v>
      </c>
      <c r="I234" s="66">
        <v>7790</v>
      </c>
      <c r="J234" s="67"/>
      <c r="K234" s="68">
        <f t="shared" si="5"/>
        <v>7790</v>
      </c>
    </row>
    <row r="235" spans="1:13" s="64" customFormat="1" ht="12.75" customHeight="1">
      <c r="C235" s="70"/>
      <c r="D235" s="71"/>
      <c r="F235" s="72"/>
      <c r="G235" s="91"/>
      <c r="H235" s="107" t="s">
        <v>296</v>
      </c>
      <c r="I235" s="66">
        <v>8103</v>
      </c>
      <c r="J235" s="67"/>
      <c r="K235" s="68">
        <f t="shared" si="5"/>
        <v>8103</v>
      </c>
    </row>
    <row r="236" spans="1:13" s="64" customFormat="1" ht="12.75" customHeight="1">
      <c r="C236" s="70"/>
      <c r="D236" s="71"/>
      <c r="F236" s="72"/>
      <c r="G236" s="91"/>
      <c r="H236" s="107" t="s">
        <v>297</v>
      </c>
      <c r="I236" s="66">
        <v>8902</v>
      </c>
      <c r="J236" s="67"/>
      <c r="K236" s="68">
        <f t="shared" si="5"/>
        <v>8902</v>
      </c>
    </row>
    <row r="237" spans="1:13" s="64" customFormat="1" ht="12.75" customHeight="1">
      <c r="C237" s="70"/>
      <c r="D237" s="71"/>
      <c r="F237" s="72"/>
      <c r="G237" s="91"/>
      <c r="H237" s="107" t="s">
        <v>298</v>
      </c>
      <c r="I237" s="66">
        <v>9513</v>
      </c>
      <c r="J237" s="67"/>
      <c r="K237" s="68">
        <f t="shared" si="5"/>
        <v>9513</v>
      </c>
    </row>
    <row r="238" spans="1:13" s="64" customFormat="1" ht="12.75" customHeight="1">
      <c r="C238" s="70"/>
      <c r="D238" s="71"/>
      <c r="F238" s="72"/>
      <c r="G238" s="91"/>
      <c r="H238" s="107" t="s">
        <v>299</v>
      </c>
      <c r="I238" s="66">
        <v>9980</v>
      </c>
      <c r="J238" s="67"/>
      <c r="K238" s="68">
        <f t="shared" si="5"/>
        <v>9980</v>
      </c>
    </row>
    <row r="239" spans="1:13" s="64" customFormat="1" ht="12.75" customHeight="1">
      <c r="C239" s="70"/>
      <c r="D239" s="71"/>
      <c r="F239" s="72"/>
      <c r="G239" s="91"/>
      <c r="H239" s="107" t="s">
        <v>300</v>
      </c>
      <c r="I239" s="66">
        <v>10689</v>
      </c>
      <c r="J239" s="67"/>
      <c r="K239" s="68">
        <f t="shared" si="5"/>
        <v>10689</v>
      </c>
    </row>
    <row r="240" spans="1:13" s="64" customFormat="1" ht="12.75" customHeight="1">
      <c r="C240" s="70"/>
      <c r="D240" s="71"/>
      <c r="F240" s="72"/>
      <c r="G240" s="91"/>
      <c r="H240" s="107" t="s">
        <v>301</v>
      </c>
      <c r="I240" s="66">
        <v>11234</v>
      </c>
      <c r="J240" s="67"/>
      <c r="K240" s="68">
        <f t="shared" si="5"/>
        <v>11234</v>
      </c>
    </row>
    <row r="241" spans="1:12" s="64" customFormat="1" ht="12.75" customHeight="1" thickBot="1">
      <c r="C241" s="70"/>
      <c r="D241" s="71"/>
      <c r="F241" s="72"/>
      <c r="G241" s="91"/>
      <c r="H241" s="276" t="s">
        <v>302</v>
      </c>
      <c r="I241" s="277">
        <v>12974</v>
      </c>
      <c r="J241" s="278"/>
      <c r="K241" s="279">
        <f t="shared" si="5"/>
        <v>12974</v>
      </c>
    </row>
    <row r="242" spans="1:12" s="76" customFormat="1" ht="12.75" customHeight="1" thickBot="1">
      <c r="C242" s="8"/>
      <c r="D242" s="77"/>
      <c r="F242" s="77"/>
      <c r="G242" s="75"/>
      <c r="H242" s="280"/>
      <c r="I242" s="281"/>
      <c r="J242" s="282"/>
      <c r="K242" s="283"/>
    </row>
    <row r="243" spans="1:12" ht="21.75" customHeight="1" thickBot="1">
      <c r="A243" s="56" t="s">
        <v>13</v>
      </c>
      <c r="B243" s="57"/>
      <c r="C243" s="58"/>
      <c r="D243" s="59"/>
      <c r="F243" s="18"/>
      <c r="G243" s="50"/>
      <c r="H243" s="49" t="s">
        <v>1</v>
      </c>
      <c r="I243" s="3" t="s">
        <v>3</v>
      </c>
      <c r="J243" s="4" t="s">
        <v>0</v>
      </c>
      <c r="K243" s="5" t="s">
        <v>2</v>
      </c>
    </row>
    <row r="244" spans="1:12" s="64" customFormat="1" ht="12.75" customHeight="1">
      <c r="A244" s="24"/>
      <c r="B244" s="24"/>
      <c r="C244" s="24"/>
      <c r="D244" s="24"/>
      <c r="E244" s="48"/>
      <c r="F244" s="72"/>
      <c r="G244" s="91"/>
      <c r="H244" s="107" t="s">
        <v>303</v>
      </c>
      <c r="I244" s="66">
        <v>2068</v>
      </c>
      <c r="J244" s="67"/>
      <c r="K244" s="68">
        <f>I244*(1-J244)</f>
        <v>2068</v>
      </c>
    </row>
    <row r="245" spans="1:12" s="64" customFormat="1" ht="12.75" customHeight="1">
      <c r="A245" s="60"/>
      <c r="B245" s="60"/>
      <c r="C245" s="315" t="s">
        <v>5</v>
      </c>
      <c r="D245" s="315"/>
      <c r="E245" s="315"/>
      <c r="F245" s="315"/>
      <c r="G245" s="316"/>
      <c r="H245" s="107" t="s">
        <v>306</v>
      </c>
      <c r="I245" s="66">
        <v>2096</v>
      </c>
      <c r="J245" s="67"/>
      <c r="K245" s="68">
        <f t="shared" ref="K245:K270" si="6">I245*(1-J245)</f>
        <v>2096</v>
      </c>
    </row>
    <row r="246" spans="1:12" s="64" customFormat="1" ht="12.75" customHeight="1">
      <c r="A246" s="60"/>
      <c r="B246" s="60"/>
      <c r="C246" s="315"/>
      <c r="D246" s="315"/>
      <c r="E246" s="315"/>
      <c r="F246" s="315"/>
      <c r="G246" s="316"/>
      <c r="H246" s="107" t="s">
        <v>307</v>
      </c>
      <c r="I246" s="66">
        <v>2126</v>
      </c>
      <c r="J246" s="67"/>
      <c r="K246" s="68">
        <f t="shared" si="6"/>
        <v>2126</v>
      </c>
    </row>
    <row r="247" spans="1:12" s="64" customFormat="1" ht="12.75" customHeight="1">
      <c r="A247" s="60"/>
      <c r="B247" s="60"/>
      <c r="C247" s="315"/>
      <c r="D247" s="315"/>
      <c r="E247" s="315"/>
      <c r="F247" s="315"/>
      <c r="G247" s="316"/>
      <c r="H247" s="107" t="s">
        <v>308</v>
      </c>
      <c r="I247" s="66">
        <v>2318</v>
      </c>
      <c r="J247" s="67"/>
      <c r="K247" s="68">
        <f t="shared" si="6"/>
        <v>2318</v>
      </c>
    </row>
    <row r="248" spans="1:12" s="64" customFormat="1" ht="12.75" customHeight="1">
      <c r="A248" s="60"/>
      <c r="B248" s="60"/>
      <c r="C248" s="315"/>
      <c r="D248" s="315"/>
      <c r="E248" s="315"/>
      <c r="F248" s="315"/>
      <c r="G248" s="316"/>
      <c r="H248" s="107" t="s">
        <v>309</v>
      </c>
      <c r="I248" s="66">
        <v>2417</v>
      </c>
      <c r="J248" s="67"/>
      <c r="K248" s="68">
        <f t="shared" si="6"/>
        <v>2417</v>
      </c>
    </row>
    <row r="249" spans="1:12" s="64" customFormat="1" ht="12.75" customHeight="1">
      <c r="A249" s="313" t="s">
        <v>304</v>
      </c>
      <c r="B249" s="313"/>
      <c r="C249" s="313"/>
      <c r="D249" s="313"/>
      <c r="E249" s="313"/>
      <c r="F249" s="313"/>
      <c r="G249" s="314"/>
      <c r="H249" s="107" t="s">
        <v>310</v>
      </c>
      <c r="I249" s="66">
        <v>2454</v>
      </c>
      <c r="J249" s="67"/>
      <c r="K249" s="68">
        <f t="shared" si="6"/>
        <v>2454</v>
      </c>
    </row>
    <row r="250" spans="1:12" s="64" customFormat="1" ht="12.75" customHeight="1">
      <c r="A250" s="313"/>
      <c r="B250" s="313"/>
      <c r="C250" s="313"/>
      <c r="D250" s="313"/>
      <c r="E250" s="313"/>
      <c r="F250" s="313"/>
      <c r="G250" s="314"/>
      <c r="H250" s="107" t="s">
        <v>311</v>
      </c>
      <c r="I250" s="66">
        <v>2512</v>
      </c>
      <c r="J250" s="67"/>
      <c r="K250" s="68">
        <f t="shared" si="6"/>
        <v>2512</v>
      </c>
    </row>
    <row r="251" spans="1:12" s="64" customFormat="1" ht="12.75" customHeight="1">
      <c r="A251" s="313"/>
      <c r="B251" s="313"/>
      <c r="C251" s="313"/>
      <c r="D251" s="313"/>
      <c r="E251" s="313"/>
      <c r="F251" s="313"/>
      <c r="G251" s="314"/>
      <c r="H251" s="107" t="s">
        <v>312</v>
      </c>
      <c r="I251" s="66">
        <v>2704</v>
      </c>
      <c r="J251" s="67"/>
      <c r="K251" s="68">
        <f t="shared" si="6"/>
        <v>2704</v>
      </c>
    </row>
    <row r="252" spans="1:12" s="64" customFormat="1" ht="12.75" customHeight="1">
      <c r="A252" s="313"/>
      <c r="B252" s="313"/>
      <c r="C252" s="313"/>
      <c r="D252" s="313"/>
      <c r="E252" s="313"/>
      <c r="F252" s="313"/>
      <c r="G252" s="314"/>
      <c r="H252" s="107" t="s">
        <v>313</v>
      </c>
      <c r="I252" s="66">
        <v>2896</v>
      </c>
      <c r="J252" s="67"/>
      <c r="K252" s="68">
        <f t="shared" si="6"/>
        <v>2896</v>
      </c>
    </row>
    <row r="253" spans="1:12" s="64" customFormat="1" ht="12.75" customHeight="1">
      <c r="A253" s="313" t="s">
        <v>263</v>
      </c>
      <c r="B253" s="313"/>
      <c r="C253" s="313"/>
      <c r="D253" s="313"/>
      <c r="E253" s="313"/>
      <c r="F253" s="313"/>
      <c r="G253" s="314"/>
      <c r="H253" s="107" t="s">
        <v>314</v>
      </c>
      <c r="I253" s="66">
        <v>2940</v>
      </c>
      <c r="J253" s="67"/>
      <c r="K253" s="68">
        <f t="shared" si="6"/>
        <v>2940</v>
      </c>
      <c r="L253" s="69"/>
    </row>
    <row r="254" spans="1:12" s="64" customFormat="1" ht="12.75" customHeight="1">
      <c r="A254" s="313"/>
      <c r="B254" s="313"/>
      <c r="C254" s="313"/>
      <c r="D254" s="313"/>
      <c r="E254" s="313"/>
      <c r="F254" s="313"/>
      <c r="G254" s="314"/>
      <c r="H254" s="107" t="s">
        <v>315</v>
      </c>
      <c r="I254" s="66">
        <v>3094</v>
      </c>
      <c r="J254" s="67"/>
      <c r="K254" s="68">
        <f t="shared" si="6"/>
        <v>3094</v>
      </c>
      <c r="L254" s="69"/>
    </row>
    <row r="255" spans="1:12" s="64" customFormat="1" ht="12.75" customHeight="1">
      <c r="A255" s="313"/>
      <c r="B255" s="313"/>
      <c r="C255" s="313"/>
      <c r="D255" s="313"/>
      <c r="E255" s="313"/>
      <c r="F255" s="313"/>
      <c r="G255" s="314"/>
      <c r="H255" s="107" t="s">
        <v>316</v>
      </c>
      <c r="I255" s="66">
        <v>3385</v>
      </c>
      <c r="J255" s="67"/>
      <c r="K255" s="68">
        <f t="shared" si="6"/>
        <v>3385</v>
      </c>
      <c r="L255" s="69"/>
    </row>
    <row r="256" spans="1:12" s="64" customFormat="1" ht="12.75" customHeight="1">
      <c r="A256" s="313"/>
      <c r="B256" s="313"/>
      <c r="C256" s="313"/>
      <c r="D256" s="313"/>
      <c r="E256" s="313"/>
      <c r="F256" s="313"/>
      <c r="G256" s="314"/>
      <c r="H256" s="107" t="s">
        <v>317</v>
      </c>
      <c r="I256" s="66">
        <v>3484</v>
      </c>
      <c r="J256" s="67"/>
      <c r="K256" s="68">
        <f t="shared" si="6"/>
        <v>3484</v>
      </c>
      <c r="L256" s="69"/>
    </row>
    <row r="257" spans="1:12" s="64" customFormat="1" ht="12.75" customHeight="1">
      <c r="A257" s="313" t="s">
        <v>305</v>
      </c>
      <c r="B257" s="313"/>
      <c r="C257" s="313"/>
      <c r="D257" s="313"/>
      <c r="E257" s="313"/>
      <c r="F257" s="313"/>
      <c r="G257" s="314"/>
      <c r="H257" s="107" t="s">
        <v>318</v>
      </c>
      <c r="I257" s="66">
        <v>3929</v>
      </c>
      <c r="J257" s="67"/>
      <c r="K257" s="68">
        <f t="shared" si="6"/>
        <v>3929</v>
      </c>
      <c r="L257" s="69"/>
    </row>
    <row r="258" spans="1:12" s="64" customFormat="1" ht="12.75" customHeight="1">
      <c r="A258" s="313"/>
      <c r="B258" s="313"/>
      <c r="C258" s="313"/>
      <c r="D258" s="313"/>
      <c r="E258" s="313"/>
      <c r="F258" s="313"/>
      <c r="G258" s="314"/>
      <c r="H258" s="107" t="s">
        <v>319</v>
      </c>
      <c r="I258" s="66">
        <v>4636</v>
      </c>
      <c r="J258" s="67"/>
      <c r="K258" s="68">
        <f t="shared" si="6"/>
        <v>4636</v>
      </c>
      <c r="L258" s="69"/>
    </row>
    <row r="259" spans="1:12" s="64" customFormat="1" ht="12.75" customHeight="1">
      <c r="A259" s="313"/>
      <c r="B259" s="313"/>
      <c r="C259" s="313"/>
      <c r="D259" s="313"/>
      <c r="E259" s="313"/>
      <c r="F259" s="313"/>
      <c r="G259" s="314"/>
      <c r="H259" s="107" t="s">
        <v>320</v>
      </c>
      <c r="I259" s="66">
        <v>5166</v>
      </c>
      <c r="J259" s="67"/>
      <c r="K259" s="68">
        <f t="shared" si="6"/>
        <v>5166</v>
      </c>
      <c r="L259" s="69"/>
    </row>
    <row r="260" spans="1:12" s="64" customFormat="1" ht="12.75" customHeight="1">
      <c r="A260" s="313"/>
      <c r="B260" s="313"/>
      <c r="C260" s="313"/>
      <c r="D260" s="313"/>
      <c r="E260" s="313"/>
      <c r="F260" s="313"/>
      <c r="G260" s="314"/>
      <c r="H260" s="107" t="s">
        <v>321</v>
      </c>
      <c r="I260" s="66">
        <v>5698</v>
      </c>
      <c r="J260" s="67"/>
      <c r="K260" s="68">
        <f t="shared" si="6"/>
        <v>5698</v>
      </c>
    </row>
    <row r="261" spans="1:12" s="64" customFormat="1" ht="12.75" customHeight="1">
      <c r="A261" s="313" t="s">
        <v>265</v>
      </c>
      <c r="B261" s="313"/>
      <c r="C261" s="313"/>
      <c r="D261" s="313"/>
      <c r="E261" s="313"/>
      <c r="F261" s="313"/>
      <c r="G261" s="314"/>
      <c r="H261" s="107" t="s">
        <v>322</v>
      </c>
      <c r="I261" s="66">
        <v>6104</v>
      </c>
      <c r="J261" s="67"/>
      <c r="K261" s="68">
        <f t="shared" si="6"/>
        <v>6104</v>
      </c>
    </row>
    <row r="262" spans="1:12" s="64" customFormat="1" ht="12.75" customHeight="1">
      <c r="A262" s="109"/>
      <c r="B262" s="109"/>
      <c r="C262" s="109"/>
      <c r="D262" s="109"/>
      <c r="E262" s="110"/>
      <c r="F262" s="111"/>
      <c r="G262" s="112"/>
      <c r="H262" s="107" t="s">
        <v>323</v>
      </c>
      <c r="I262" s="66">
        <v>6204</v>
      </c>
      <c r="J262" s="67"/>
      <c r="K262" s="68">
        <f t="shared" si="6"/>
        <v>6204</v>
      </c>
    </row>
    <row r="263" spans="1:12" s="64" customFormat="1" ht="12.75" customHeight="1">
      <c r="A263" s="313" t="s">
        <v>266</v>
      </c>
      <c r="B263" s="313"/>
      <c r="C263" s="313"/>
      <c r="D263" s="313"/>
      <c r="E263" s="313"/>
      <c r="F263" s="313"/>
      <c r="G263" s="314"/>
      <c r="H263" s="107" t="s">
        <v>324</v>
      </c>
      <c r="I263" s="66">
        <v>6412</v>
      </c>
      <c r="J263" s="67"/>
      <c r="K263" s="68">
        <f t="shared" si="6"/>
        <v>6412</v>
      </c>
    </row>
    <row r="264" spans="1:12" s="64" customFormat="1" ht="12.75" customHeight="1">
      <c r="A264" s="84"/>
      <c r="B264" s="84"/>
      <c r="C264" s="84"/>
      <c r="D264" s="84"/>
      <c r="E264" s="85"/>
      <c r="F264" s="72"/>
      <c r="G264" s="91"/>
      <c r="H264" s="107" t="s">
        <v>325</v>
      </c>
      <c r="I264" s="66">
        <v>7246</v>
      </c>
      <c r="J264" s="67"/>
      <c r="K264" s="68">
        <f t="shared" si="6"/>
        <v>7246</v>
      </c>
    </row>
    <row r="265" spans="1:12" s="64" customFormat="1" ht="12.75" customHeight="1">
      <c r="A265" s="84"/>
      <c r="B265" s="84"/>
      <c r="C265" s="84"/>
      <c r="D265" s="84"/>
      <c r="E265" s="85"/>
      <c r="F265" s="72"/>
      <c r="G265" s="91"/>
      <c r="H265" s="107" t="s">
        <v>326</v>
      </c>
      <c r="I265" s="66">
        <v>8261</v>
      </c>
      <c r="J265" s="67"/>
      <c r="K265" s="68">
        <f t="shared" si="6"/>
        <v>8261</v>
      </c>
    </row>
    <row r="266" spans="1:12" s="64" customFormat="1" ht="12.75" customHeight="1">
      <c r="A266" s="84"/>
      <c r="B266" s="84"/>
      <c r="C266" s="84"/>
      <c r="D266" s="84"/>
      <c r="E266" s="85"/>
      <c r="F266" s="72"/>
      <c r="G266" s="91"/>
      <c r="H266" s="107" t="s">
        <v>327</v>
      </c>
      <c r="I266" s="66">
        <v>9155</v>
      </c>
      <c r="J266" s="67"/>
      <c r="K266" s="68">
        <f t="shared" si="6"/>
        <v>9155</v>
      </c>
    </row>
    <row r="267" spans="1:12" s="64" customFormat="1" ht="12.75" customHeight="1">
      <c r="B267" s="84"/>
      <c r="C267" s="84"/>
      <c r="D267" s="84"/>
      <c r="E267" s="85"/>
      <c r="F267" s="72"/>
      <c r="G267" s="91"/>
      <c r="H267" s="107" t="s">
        <v>328</v>
      </c>
      <c r="I267" s="66">
        <v>9520</v>
      </c>
      <c r="J267" s="67"/>
      <c r="K267" s="68">
        <f t="shared" si="6"/>
        <v>9520</v>
      </c>
    </row>
    <row r="268" spans="1:12" s="64" customFormat="1" ht="12.75" customHeight="1">
      <c r="A268" s="84"/>
      <c r="B268" s="84"/>
      <c r="C268" s="84"/>
      <c r="D268" s="84"/>
      <c r="E268" s="85"/>
      <c r="F268" s="72"/>
      <c r="G268" s="91"/>
      <c r="H268" s="107" t="s">
        <v>329</v>
      </c>
      <c r="I268" s="66">
        <v>10462</v>
      </c>
      <c r="J268" s="67"/>
      <c r="K268" s="68">
        <f t="shared" si="6"/>
        <v>10462</v>
      </c>
    </row>
    <row r="269" spans="1:12" s="64" customFormat="1" ht="12.75" customHeight="1">
      <c r="A269" s="84"/>
      <c r="B269" s="84"/>
      <c r="C269" s="84"/>
      <c r="D269" s="84"/>
      <c r="E269" s="85"/>
      <c r="F269" s="72"/>
      <c r="G269" s="91"/>
      <c r="H269" s="107" t="s">
        <v>330</v>
      </c>
      <c r="I269" s="66">
        <v>10586</v>
      </c>
      <c r="J269" s="67"/>
      <c r="K269" s="68">
        <f t="shared" si="6"/>
        <v>10586</v>
      </c>
    </row>
    <row r="270" spans="1:12" s="64" customFormat="1" ht="12.75" customHeight="1" thickBot="1">
      <c r="B270" s="84"/>
      <c r="C270" s="84"/>
      <c r="D270" s="84"/>
      <c r="E270" s="85"/>
      <c r="F270" s="72"/>
      <c r="G270" s="91"/>
      <c r="H270" s="276" t="s">
        <v>331</v>
      </c>
      <c r="I270" s="277">
        <v>11276</v>
      </c>
      <c r="J270" s="278"/>
      <c r="K270" s="279">
        <f t="shared" si="6"/>
        <v>11276</v>
      </c>
    </row>
    <row r="271" spans="1:12" s="76" customFormat="1" ht="12.75" customHeight="1" thickBot="1">
      <c r="C271" s="23"/>
      <c r="D271" s="23"/>
      <c r="E271" s="23"/>
      <c r="F271" s="77"/>
      <c r="G271" s="75"/>
      <c r="H271" s="280"/>
      <c r="I271" s="281"/>
      <c r="J271" s="282"/>
      <c r="K271" s="283"/>
    </row>
    <row r="272" spans="1:12" ht="21.75" customHeight="1" thickBot="1">
      <c r="A272" s="27" t="s">
        <v>15</v>
      </c>
      <c r="B272" s="28"/>
      <c r="C272" s="29"/>
      <c r="F272" s="18"/>
      <c r="G272" s="50"/>
      <c r="H272" s="49" t="s">
        <v>1</v>
      </c>
      <c r="I272" s="3" t="s">
        <v>3</v>
      </c>
      <c r="J272" s="4" t="s">
        <v>0</v>
      </c>
      <c r="K272" s="5" t="s">
        <v>2</v>
      </c>
    </row>
    <row r="273" spans="1:11" s="64" customFormat="1" ht="12.75" customHeight="1">
      <c r="A273" s="24"/>
      <c r="B273" s="24"/>
      <c r="C273" s="24"/>
      <c r="D273" s="24"/>
      <c r="E273" s="48"/>
      <c r="F273" s="72"/>
      <c r="G273" s="91"/>
      <c r="H273" s="107" t="s">
        <v>332</v>
      </c>
      <c r="I273" s="66">
        <v>2598</v>
      </c>
      <c r="J273" s="67"/>
      <c r="K273" s="68">
        <f>I273*(1-J273)</f>
        <v>2598</v>
      </c>
    </row>
    <row r="274" spans="1:11" s="64" customFormat="1" ht="12.75" customHeight="1">
      <c r="A274" s="55"/>
      <c r="B274" s="55"/>
      <c r="C274" s="311" t="s">
        <v>5</v>
      </c>
      <c r="D274" s="311"/>
      <c r="E274" s="311"/>
      <c r="F274" s="311"/>
      <c r="G274" s="312"/>
      <c r="H274" s="107" t="s">
        <v>335</v>
      </c>
      <c r="I274" s="66">
        <v>2650</v>
      </c>
      <c r="J274" s="67"/>
      <c r="K274" s="68">
        <f t="shared" ref="K274:K299" si="7">I274*(1-J274)</f>
        <v>2650</v>
      </c>
    </row>
    <row r="275" spans="1:11" s="64" customFormat="1" ht="12.75" customHeight="1">
      <c r="A275" s="55"/>
      <c r="B275" s="55"/>
      <c r="C275" s="311"/>
      <c r="D275" s="311"/>
      <c r="E275" s="311"/>
      <c r="F275" s="311"/>
      <c r="G275" s="312"/>
      <c r="H275" s="107" t="s">
        <v>336</v>
      </c>
      <c r="I275" s="66">
        <v>2693</v>
      </c>
      <c r="J275" s="67"/>
      <c r="K275" s="68">
        <f t="shared" si="7"/>
        <v>2693</v>
      </c>
    </row>
    <row r="276" spans="1:11" s="64" customFormat="1" ht="12.75" customHeight="1">
      <c r="A276" s="55"/>
      <c r="B276" s="55"/>
      <c r="C276" s="311"/>
      <c r="D276" s="311"/>
      <c r="E276" s="311"/>
      <c r="F276" s="311"/>
      <c r="G276" s="312"/>
      <c r="H276" s="107" t="s">
        <v>337</v>
      </c>
      <c r="I276" s="66">
        <v>2787</v>
      </c>
      <c r="J276" s="67"/>
      <c r="K276" s="68">
        <f t="shared" si="7"/>
        <v>2787</v>
      </c>
    </row>
    <row r="277" spans="1:11" s="64" customFormat="1" ht="12.75" customHeight="1">
      <c r="A277" s="55"/>
      <c r="B277" s="55"/>
      <c r="C277" s="311"/>
      <c r="D277" s="311"/>
      <c r="E277" s="311"/>
      <c r="F277" s="311"/>
      <c r="G277" s="312"/>
      <c r="H277" s="107" t="s">
        <v>338</v>
      </c>
      <c r="I277" s="66">
        <v>2906</v>
      </c>
      <c r="J277" s="67"/>
      <c r="K277" s="68">
        <f t="shared" si="7"/>
        <v>2906</v>
      </c>
    </row>
    <row r="278" spans="1:11" s="64" customFormat="1" ht="12.75" customHeight="1">
      <c r="A278" s="309" t="s">
        <v>333</v>
      </c>
      <c r="B278" s="309"/>
      <c r="C278" s="309"/>
      <c r="D278" s="309"/>
      <c r="E278" s="309"/>
      <c r="F278" s="309"/>
      <c r="G278" s="310"/>
      <c r="H278" s="107" t="s">
        <v>339</v>
      </c>
      <c r="I278" s="66">
        <v>2954</v>
      </c>
      <c r="J278" s="67"/>
      <c r="K278" s="68">
        <f t="shared" si="7"/>
        <v>2954</v>
      </c>
    </row>
    <row r="279" spans="1:11" s="64" customFormat="1" ht="12.75" customHeight="1">
      <c r="A279" s="309"/>
      <c r="B279" s="309"/>
      <c r="C279" s="309"/>
      <c r="D279" s="309"/>
      <c r="E279" s="309"/>
      <c r="F279" s="309"/>
      <c r="G279" s="310"/>
      <c r="H279" s="107" t="s">
        <v>340</v>
      </c>
      <c r="I279" s="66">
        <v>3017</v>
      </c>
      <c r="J279" s="67"/>
      <c r="K279" s="68">
        <f t="shared" si="7"/>
        <v>3017</v>
      </c>
    </row>
    <row r="280" spans="1:11" s="64" customFormat="1" ht="12.75" customHeight="1">
      <c r="A280" s="309"/>
      <c r="B280" s="309"/>
      <c r="C280" s="309"/>
      <c r="D280" s="309"/>
      <c r="E280" s="309"/>
      <c r="F280" s="309"/>
      <c r="G280" s="310"/>
      <c r="H280" s="107" t="s">
        <v>341</v>
      </c>
      <c r="I280" s="66">
        <v>3252</v>
      </c>
      <c r="J280" s="67"/>
      <c r="K280" s="68">
        <f t="shared" si="7"/>
        <v>3252</v>
      </c>
    </row>
    <row r="281" spans="1:11" s="64" customFormat="1" ht="12.75" customHeight="1">
      <c r="A281" s="309"/>
      <c r="B281" s="309"/>
      <c r="C281" s="309"/>
      <c r="D281" s="309"/>
      <c r="E281" s="309"/>
      <c r="F281" s="309"/>
      <c r="G281" s="310"/>
      <c r="H281" s="107" t="s">
        <v>342</v>
      </c>
      <c r="I281" s="66">
        <v>3485</v>
      </c>
      <c r="J281" s="67"/>
      <c r="K281" s="68">
        <f t="shared" si="7"/>
        <v>3485</v>
      </c>
    </row>
    <row r="282" spans="1:11" s="64" customFormat="1" ht="12.75" customHeight="1">
      <c r="A282" s="309" t="s">
        <v>174</v>
      </c>
      <c r="B282" s="309"/>
      <c r="C282" s="309"/>
      <c r="D282" s="309"/>
      <c r="E282" s="309"/>
      <c r="F282" s="309"/>
      <c r="G282" s="310"/>
      <c r="H282" s="107" t="s">
        <v>343</v>
      </c>
      <c r="I282" s="66">
        <v>3533</v>
      </c>
      <c r="J282" s="67"/>
      <c r="K282" s="68">
        <f t="shared" si="7"/>
        <v>3533</v>
      </c>
    </row>
    <row r="283" spans="1:11" s="64" customFormat="1" ht="12.75" customHeight="1">
      <c r="A283" s="309"/>
      <c r="B283" s="309"/>
      <c r="C283" s="309"/>
      <c r="D283" s="309"/>
      <c r="E283" s="309"/>
      <c r="F283" s="309"/>
      <c r="G283" s="310"/>
      <c r="H283" s="107" t="s">
        <v>344</v>
      </c>
      <c r="I283" s="66">
        <v>3719</v>
      </c>
      <c r="J283" s="67"/>
      <c r="K283" s="68">
        <f t="shared" si="7"/>
        <v>3719</v>
      </c>
    </row>
    <row r="284" spans="1:11" s="64" customFormat="1" ht="12.75" customHeight="1">
      <c r="A284" s="309"/>
      <c r="B284" s="309"/>
      <c r="C284" s="309"/>
      <c r="D284" s="309"/>
      <c r="E284" s="309"/>
      <c r="F284" s="309"/>
      <c r="G284" s="310"/>
      <c r="H284" s="107" t="s">
        <v>345</v>
      </c>
      <c r="I284" s="66">
        <v>4060</v>
      </c>
      <c r="J284" s="67"/>
      <c r="K284" s="68">
        <f t="shared" si="7"/>
        <v>4060</v>
      </c>
    </row>
    <row r="285" spans="1:11" s="64" customFormat="1" ht="12.75" customHeight="1">
      <c r="A285" s="309"/>
      <c r="B285" s="309"/>
      <c r="C285" s="309"/>
      <c r="D285" s="309"/>
      <c r="E285" s="309"/>
      <c r="F285" s="309"/>
      <c r="G285" s="310"/>
      <c r="H285" s="107" t="s">
        <v>346</v>
      </c>
      <c r="I285" s="66">
        <v>4398</v>
      </c>
      <c r="J285" s="67"/>
      <c r="K285" s="68">
        <f t="shared" si="7"/>
        <v>4398</v>
      </c>
    </row>
    <row r="286" spans="1:11" s="64" customFormat="1" ht="12.75" customHeight="1">
      <c r="A286" s="309" t="s">
        <v>334</v>
      </c>
      <c r="B286" s="309"/>
      <c r="C286" s="309"/>
      <c r="D286" s="309"/>
      <c r="E286" s="309"/>
      <c r="F286" s="309"/>
      <c r="G286" s="310"/>
      <c r="H286" s="107" t="s">
        <v>347</v>
      </c>
      <c r="I286" s="66">
        <v>4726</v>
      </c>
      <c r="J286" s="67"/>
      <c r="K286" s="68">
        <f t="shared" si="7"/>
        <v>4726</v>
      </c>
    </row>
    <row r="287" spans="1:11" s="64" customFormat="1" ht="12.75" customHeight="1">
      <c r="A287" s="309"/>
      <c r="B287" s="309"/>
      <c r="C287" s="309"/>
      <c r="D287" s="309"/>
      <c r="E287" s="309"/>
      <c r="F287" s="309"/>
      <c r="G287" s="310"/>
      <c r="H287" s="107" t="s">
        <v>348</v>
      </c>
      <c r="I287" s="66">
        <v>5574</v>
      </c>
      <c r="J287" s="67"/>
      <c r="K287" s="68">
        <f t="shared" si="7"/>
        <v>5574</v>
      </c>
    </row>
    <row r="288" spans="1:11" s="64" customFormat="1" ht="12.75" customHeight="1">
      <c r="A288" s="309"/>
      <c r="B288" s="309"/>
      <c r="C288" s="309"/>
      <c r="D288" s="309"/>
      <c r="E288" s="309"/>
      <c r="F288" s="309"/>
      <c r="G288" s="310"/>
      <c r="H288" s="107" t="s">
        <v>349</v>
      </c>
      <c r="I288" s="66">
        <v>6213</v>
      </c>
      <c r="J288" s="67"/>
      <c r="K288" s="68">
        <f t="shared" si="7"/>
        <v>6213</v>
      </c>
    </row>
    <row r="289" spans="1:11" s="64" customFormat="1" ht="12.75" customHeight="1">
      <c r="A289" s="309"/>
      <c r="B289" s="309"/>
      <c r="C289" s="309"/>
      <c r="D289" s="309"/>
      <c r="E289" s="309"/>
      <c r="F289" s="309"/>
      <c r="G289" s="310"/>
      <c r="H289" s="107" t="s">
        <v>350</v>
      </c>
      <c r="I289" s="66">
        <v>6850</v>
      </c>
      <c r="J289" s="67"/>
      <c r="K289" s="68">
        <f t="shared" si="7"/>
        <v>6850</v>
      </c>
    </row>
    <row r="290" spans="1:11" s="64" customFormat="1" ht="12.75" customHeight="1">
      <c r="A290" s="309" t="s">
        <v>176</v>
      </c>
      <c r="B290" s="309"/>
      <c r="C290" s="309"/>
      <c r="D290" s="309"/>
      <c r="E290" s="309"/>
      <c r="F290" s="309"/>
      <c r="G290" s="310"/>
      <c r="H290" s="107" t="s">
        <v>351</v>
      </c>
      <c r="I290" s="66">
        <v>7338</v>
      </c>
      <c r="J290" s="67"/>
      <c r="K290" s="68">
        <f t="shared" si="7"/>
        <v>7338</v>
      </c>
    </row>
    <row r="291" spans="1:11" s="64" customFormat="1" ht="12.75" customHeight="1">
      <c r="B291" s="81"/>
      <c r="C291" s="81"/>
      <c r="D291" s="81"/>
      <c r="E291" s="82"/>
      <c r="F291" s="72"/>
      <c r="G291" s="102"/>
      <c r="H291" s="107" t="s">
        <v>352</v>
      </c>
      <c r="I291" s="66">
        <v>7458</v>
      </c>
      <c r="J291" s="67"/>
      <c r="K291" s="68">
        <f t="shared" si="7"/>
        <v>7458</v>
      </c>
    </row>
    <row r="292" spans="1:11" s="64" customFormat="1" ht="12.75" customHeight="1">
      <c r="A292" s="309" t="s">
        <v>172</v>
      </c>
      <c r="B292" s="309"/>
      <c r="C292" s="309"/>
      <c r="D292" s="309"/>
      <c r="E292" s="309"/>
      <c r="F292" s="309"/>
      <c r="G292" s="310"/>
      <c r="H292" s="107" t="s">
        <v>353</v>
      </c>
      <c r="I292" s="66">
        <v>7710</v>
      </c>
      <c r="J292" s="67"/>
      <c r="K292" s="68">
        <f t="shared" si="7"/>
        <v>7710</v>
      </c>
    </row>
    <row r="293" spans="1:11" s="64" customFormat="1" ht="12.75" customHeight="1">
      <c r="A293" s="84"/>
      <c r="B293" s="84"/>
      <c r="C293" s="84"/>
      <c r="D293" s="84"/>
      <c r="E293" s="85"/>
      <c r="F293" s="72"/>
      <c r="G293" s="91"/>
      <c r="H293" s="107" t="s">
        <v>354</v>
      </c>
      <c r="I293" s="66">
        <v>8712</v>
      </c>
      <c r="J293" s="67"/>
      <c r="K293" s="68">
        <f t="shared" si="7"/>
        <v>8712</v>
      </c>
    </row>
    <row r="294" spans="1:11" s="64" customFormat="1" ht="12.75" customHeight="1">
      <c r="A294" s="84"/>
      <c r="B294" s="84"/>
      <c r="C294" s="84"/>
      <c r="D294" s="84"/>
      <c r="E294" s="85"/>
      <c r="F294" s="72"/>
      <c r="G294" s="91"/>
      <c r="H294" s="107" t="s">
        <v>355</v>
      </c>
      <c r="I294" s="66">
        <v>9934</v>
      </c>
      <c r="J294" s="67"/>
      <c r="K294" s="68">
        <f t="shared" si="7"/>
        <v>9934</v>
      </c>
    </row>
    <row r="295" spans="1:11" s="64" customFormat="1" ht="12.75" customHeight="1">
      <c r="A295" s="84"/>
      <c r="B295" s="84"/>
      <c r="C295" s="84"/>
      <c r="D295" s="84"/>
      <c r="E295" s="85"/>
      <c r="F295" s="72"/>
      <c r="G295" s="91"/>
      <c r="H295" s="107" t="s">
        <v>356</v>
      </c>
      <c r="I295" s="66">
        <v>11010</v>
      </c>
      <c r="J295" s="67"/>
      <c r="K295" s="68">
        <f t="shared" si="7"/>
        <v>11010</v>
      </c>
    </row>
    <row r="296" spans="1:11" s="64" customFormat="1" ht="12.75" customHeight="1">
      <c r="B296" s="84"/>
      <c r="C296" s="84"/>
      <c r="D296" s="84"/>
      <c r="E296" s="85"/>
      <c r="F296" s="72"/>
      <c r="G296" s="91"/>
      <c r="H296" s="107" t="s">
        <v>357</v>
      </c>
      <c r="I296" s="66">
        <v>11447</v>
      </c>
      <c r="J296" s="67"/>
      <c r="K296" s="68">
        <f t="shared" si="7"/>
        <v>11447</v>
      </c>
    </row>
    <row r="297" spans="1:11" s="64" customFormat="1" ht="12.75" customHeight="1">
      <c r="A297" s="84"/>
      <c r="B297" s="84"/>
      <c r="C297" s="84"/>
      <c r="D297" s="84"/>
      <c r="E297" s="85"/>
      <c r="F297" s="72"/>
      <c r="G297" s="91"/>
      <c r="H297" s="107" t="s">
        <v>358</v>
      </c>
      <c r="I297" s="66">
        <v>12730</v>
      </c>
      <c r="J297" s="67"/>
      <c r="K297" s="68">
        <f t="shared" si="7"/>
        <v>12730</v>
      </c>
    </row>
    <row r="298" spans="1:11" s="64" customFormat="1" ht="12.75" customHeight="1">
      <c r="A298" s="84"/>
      <c r="B298" s="84"/>
      <c r="C298" s="84"/>
      <c r="D298" s="84"/>
      <c r="E298" s="85"/>
      <c r="F298" s="72"/>
      <c r="G298" s="91"/>
      <c r="H298" s="107" t="s">
        <v>359</v>
      </c>
      <c r="I298" s="66">
        <v>14100</v>
      </c>
      <c r="J298" s="67"/>
      <c r="K298" s="68">
        <f t="shared" si="7"/>
        <v>14100</v>
      </c>
    </row>
    <row r="299" spans="1:11" s="64" customFormat="1" ht="12.75" customHeight="1" thickBot="1">
      <c r="B299" s="84"/>
      <c r="C299" s="84"/>
      <c r="D299" s="84"/>
      <c r="E299" s="85"/>
      <c r="F299" s="72"/>
      <c r="G299" s="91"/>
      <c r="H299" s="276" t="s">
        <v>360</v>
      </c>
      <c r="I299" s="277">
        <v>15212</v>
      </c>
      <c r="J299" s="278"/>
      <c r="K299" s="279">
        <f t="shared" si="7"/>
        <v>15212</v>
      </c>
    </row>
    <row r="300" spans="1:11" s="76" customFormat="1" ht="12.75" customHeight="1" thickBot="1">
      <c r="C300" s="8"/>
      <c r="D300" s="77"/>
      <c r="F300" s="77"/>
      <c r="G300" s="75"/>
      <c r="H300" s="280"/>
      <c r="I300" s="281"/>
      <c r="J300" s="282"/>
      <c r="K300" s="283"/>
    </row>
    <row r="301" spans="1:11" ht="21.75" customHeight="1" thickBot="1">
      <c r="A301" s="56" t="s">
        <v>16</v>
      </c>
      <c r="B301" s="57"/>
      <c r="C301" s="58"/>
      <c r="D301" s="59"/>
      <c r="F301" s="18"/>
      <c r="G301" s="50"/>
      <c r="H301" s="49" t="s">
        <v>1</v>
      </c>
      <c r="I301" s="3" t="s">
        <v>3</v>
      </c>
      <c r="J301" s="4" t="s">
        <v>0</v>
      </c>
      <c r="K301" s="5" t="s">
        <v>2</v>
      </c>
    </row>
    <row r="302" spans="1:11" s="64" customFormat="1" ht="12.75" customHeight="1">
      <c r="A302" s="24"/>
      <c r="B302" s="24"/>
      <c r="C302" s="24"/>
      <c r="D302" s="24"/>
      <c r="E302" s="48"/>
      <c r="F302" s="72"/>
      <c r="G302" s="91"/>
      <c r="H302" s="107" t="s">
        <v>361</v>
      </c>
      <c r="I302" s="66">
        <v>2766</v>
      </c>
      <c r="J302" s="67"/>
      <c r="K302" s="68">
        <f>I302*(1-J302)</f>
        <v>2766</v>
      </c>
    </row>
    <row r="303" spans="1:11" s="64" customFormat="1" ht="12.75" customHeight="1">
      <c r="A303" s="55"/>
      <c r="B303" s="55"/>
      <c r="C303" s="311" t="s">
        <v>18</v>
      </c>
      <c r="D303" s="311"/>
      <c r="E303" s="311"/>
      <c r="F303" s="311"/>
      <c r="G303" s="312"/>
      <c r="H303" s="107" t="s">
        <v>363</v>
      </c>
      <c r="I303" s="66">
        <v>2822</v>
      </c>
      <c r="J303" s="67"/>
      <c r="K303" s="68">
        <f t="shared" ref="K303:K328" si="8">I303*(1-J303)</f>
        <v>2822</v>
      </c>
    </row>
    <row r="304" spans="1:11" s="64" customFormat="1" ht="12.75" customHeight="1">
      <c r="A304" s="55"/>
      <c r="B304" s="55"/>
      <c r="C304" s="311"/>
      <c r="D304" s="311"/>
      <c r="E304" s="311"/>
      <c r="F304" s="311"/>
      <c r="G304" s="312"/>
      <c r="H304" s="107" t="s">
        <v>364</v>
      </c>
      <c r="I304" s="66">
        <v>2914</v>
      </c>
      <c r="J304" s="67"/>
      <c r="K304" s="68">
        <f t="shared" si="8"/>
        <v>2914</v>
      </c>
    </row>
    <row r="305" spans="1:11" s="64" customFormat="1" ht="12.75" customHeight="1">
      <c r="A305" s="55"/>
      <c r="B305" s="55"/>
      <c r="C305" s="311"/>
      <c r="D305" s="311"/>
      <c r="E305" s="311"/>
      <c r="F305" s="311"/>
      <c r="G305" s="312"/>
      <c r="H305" s="107" t="s">
        <v>365</v>
      </c>
      <c r="I305" s="66">
        <v>3017</v>
      </c>
      <c r="J305" s="67"/>
      <c r="K305" s="68">
        <f t="shared" si="8"/>
        <v>3017</v>
      </c>
    </row>
    <row r="306" spans="1:11" s="64" customFormat="1" ht="12.75" customHeight="1">
      <c r="A306" s="55"/>
      <c r="B306" s="55"/>
      <c r="C306" s="55"/>
      <c r="D306" s="55"/>
      <c r="E306" s="55"/>
      <c r="F306" s="55"/>
      <c r="G306" s="61"/>
      <c r="H306" s="107" t="s">
        <v>366</v>
      </c>
      <c r="I306" s="66">
        <v>3147</v>
      </c>
      <c r="J306" s="67"/>
      <c r="K306" s="68">
        <f t="shared" si="8"/>
        <v>3147</v>
      </c>
    </row>
    <row r="307" spans="1:11" s="64" customFormat="1" ht="12.75" customHeight="1">
      <c r="A307" s="309" t="s">
        <v>333</v>
      </c>
      <c r="B307" s="309"/>
      <c r="C307" s="309"/>
      <c r="D307" s="309"/>
      <c r="E307" s="309"/>
      <c r="F307" s="309"/>
      <c r="G307" s="310"/>
      <c r="H307" s="107" t="s">
        <v>367</v>
      </c>
      <c r="I307" s="66">
        <v>3202</v>
      </c>
      <c r="J307" s="67"/>
      <c r="K307" s="68">
        <f t="shared" si="8"/>
        <v>3202</v>
      </c>
    </row>
    <row r="308" spans="1:11" s="64" customFormat="1" ht="12.75" customHeight="1">
      <c r="A308" s="309"/>
      <c r="B308" s="309"/>
      <c r="C308" s="309"/>
      <c r="D308" s="309"/>
      <c r="E308" s="309"/>
      <c r="F308" s="309"/>
      <c r="G308" s="310"/>
      <c r="H308" s="107" t="s">
        <v>368</v>
      </c>
      <c r="I308" s="66">
        <v>3266</v>
      </c>
      <c r="J308" s="67"/>
      <c r="K308" s="68">
        <f t="shared" si="8"/>
        <v>3266</v>
      </c>
    </row>
    <row r="309" spans="1:11" s="64" customFormat="1" ht="12.75" customHeight="1">
      <c r="A309" s="309"/>
      <c r="B309" s="309"/>
      <c r="C309" s="309"/>
      <c r="D309" s="309"/>
      <c r="E309" s="309"/>
      <c r="F309" s="309"/>
      <c r="G309" s="310"/>
      <c r="H309" s="107" t="s">
        <v>369</v>
      </c>
      <c r="I309" s="66">
        <v>3526</v>
      </c>
      <c r="J309" s="67"/>
      <c r="K309" s="68">
        <f t="shared" si="8"/>
        <v>3526</v>
      </c>
    </row>
    <row r="310" spans="1:11" s="64" customFormat="1" ht="12.75" customHeight="1">
      <c r="A310" s="309"/>
      <c r="B310" s="309"/>
      <c r="C310" s="309"/>
      <c r="D310" s="309"/>
      <c r="E310" s="309"/>
      <c r="F310" s="309"/>
      <c r="G310" s="310"/>
      <c r="H310" s="107" t="s">
        <v>370</v>
      </c>
      <c r="I310" s="66">
        <v>3774</v>
      </c>
      <c r="J310" s="67"/>
      <c r="K310" s="68">
        <f t="shared" si="8"/>
        <v>3774</v>
      </c>
    </row>
    <row r="311" spans="1:11" s="64" customFormat="1" ht="12.75" customHeight="1">
      <c r="A311" s="309" t="s">
        <v>174</v>
      </c>
      <c r="B311" s="309"/>
      <c r="C311" s="309"/>
      <c r="D311" s="309"/>
      <c r="E311" s="309"/>
      <c r="F311" s="309"/>
      <c r="G311" s="310"/>
      <c r="H311" s="107" t="s">
        <v>371</v>
      </c>
      <c r="I311" s="66">
        <v>3826</v>
      </c>
      <c r="J311" s="67"/>
      <c r="K311" s="68">
        <f t="shared" si="8"/>
        <v>3826</v>
      </c>
    </row>
    <row r="312" spans="1:11" s="64" customFormat="1" ht="12.75" customHeight="1">
      <c r="A312" s="309"/>
      <c r="B312" s="309"/>
      <c r="C312" s="309"/>
      <c r="D312" s="309"/>
      <c r="E312" s="309"/>
      <c r="F312" s="309"/>
      <c r="G312" s="310"/>
      <c r="H312" s="107" t="s">
        <v>372</v>
      </c>
      <c r="I312" s="66">
        <v>4028</v>
      </c>
      <c r="J312" s="67"/>
      <c r="K312" s="68">
        <f t="shared" si="8"/>
        <v>4028</v>
      </c>
    </row>
    <row r="313" spans="1:11" s="64" customFormat="1" ht="12.75" customHeight="1">
      <c r="A313" s="309"/>
      <c r="B313" s="309"/>
      <c r="C313" s="309"/>
      <c r="D313" s="309"/>
      <c r="E313" s="309"/>
      <c r="F313" s="309"/>
      <c r="G313" s="310"/>
      <c r="H313" s="107" t="s">
        <v>373</v>
      </c>
      <c r="I313" s="66">
        <v>4408</v>
      </c>
      <c r="J313" s="67"/>
      <c r="K313" s="68">
        <f t="shared" si="8"/>
        <v>4408</v>
      </c>
    </row>
    <row r="314" spans="1:11" s="64" customFormat="1" ht="12.75" customHeight="1">
      <c r="A314" s="309"/>
      <c r="B314" s="309"/>
      <c r="C314" s="309"/>
      <c r="D314" s="309"/>
      <c r="E314" s="309"/>
      <c r="F314" s="309"/>
      <c r="G314" s="310"/>
      <c r="H314" s="107" t="s">
        <v>374</v>
      </c>
      <c r="I314" s="66">
        <v>4536</v>
      </c>
      <c r="J314" s="67"/>
      <c r="K314" s="68">
        <f t="shared" si="8"/>
        <v>4536</v>
      </c>
    </row>
    <row r="315" spans="1:11" s="64" customFormat="1" ht="12.75" customHeight="1">
      <c r="A315" s="309" t="s">
        <v>362</v>
      </c>
      <c r="B315" s="309"/>
      <c r="C315" s="309"/>
      <c r="D315" s="309"/>
      <c r="E315" s="309"/>
      <c r="F315" s="309"/>
      <c r="G315" s="310"/>
      <c r="H315" s="107" t="s">
        <v>375</v>
      </c>
      <c r="I315" s="66">
        <v>5117</v>
      </c>
      <c r="J315" s="67"/>
      <c r="K315" s="68">
        <f t="shared" si="8"/>
        <v>5117</v>
      </c>
    </row>
    <row r="316" spans="1:11" s="64" customFormat="1" ht="12.75" customHeight="1">
      <c r="A316" s="309"/>
      <c r="B316" s="309"/>
      <c r="C316" s="309"/>
      <c r="D316" s="309"/>
      <c r="E316" s="309"/>
      <c r="F316" s="309"/>
      <c r="G316" s="310"/>
      <c r="H316" s="107" t="s">
        <v>376</v>
      </c>
      <c r="I316" s="66">
        <v>6040</v>
      </c>
      <c r="J316" s="67"/>
      <c r="K316" s="68">
        <f t="shared" si="8"/>
        <v>6040</v>
      </c>
    </row>
    <row r="317" spans="1:11" s="64" customFormat="1" ht="12.75" customHeight="1">
      <c r="A317" s="309"/>
      <c r="B317" s="309"/>
      <c r="C317" s="309"/>
      <c r="D317" s="309"/>
      <c r="E317" s="309"/>
      <c r="F317" s="309"/>
      <c r="G317" s="310"/>
      <c r="H317" s="107" t="s">
        <v>377</v>
      </c>
      <c r="I317" s="66">
        <v>6730</v>
      </c>
      <c r="J317" s="67"/>
      <c r="K317" s="68">
        <f t="shared" si="8"/>
        <v>6730</v>
      </c>
    </row>
    <row r="318" spans="1:11" s="64" customFormat="1" ht="12.75" customHeight="1">
      <c r="A318" s="309"/>
      <c r="B318" s="309"/>
      <c r="C318" s="309"/>
      <c r="D318" s="309"/>
      <c r="E318" s="309"/>
      <c r="F318" s="309"/>
      <c r="G318" s="310"/>
      <c r="H318" s="107" t="s">
        <v>378</v>
      </c>
      <c r="I318" s="66">
        <v>7422</v>
      </c>
      <c r="J318" s="67"/>
      <c r="K318" s="68">
        <f t="shared" si="8"/>
        <v>7422</v>
      </c>
    </row>
    <row r="319" spans="1:11" s="64" customFormat="1" ht="12.75" customHeight="1">
      <c r="A319" s="309" t="s">
        <v>176</v>
      </c>
      <c r="B319" s="309"/>
      <c r="C319" s="309"/>
      <c r="D319" s="309"/>
      <c r="E319" s="309"/>
      <c r="F319" s="309"/>
      <c r="G319" s="310"/>
      <c r="H319" s="107" t="s">
        <v>379</v>
      </c>
      <c r="I319" s="66">
        <v>7954</v>
      </c>
      <c r="J319" s="67"/>
      <c r="K319" s="68">
        <f t="shared" si="8"/>
        <v>7954</v>
      </c>
    </row>
    <row r="320" spans="1:11" s="64" customFormat="1" ht="12.75" customHeight="1">
      <c r="A320" s="81"/>
      <c r="B320" s="81"/>
      <c r="C320" s="81"/>
      <c r="D320" s="81"/>
      <c r="E320" s="82"/>
      <c r="F320" s="72"/>
      <c r="G320" s="102"/>
      <c r="H320" s="107" t="s">
        <v>380</v>
      </c>
      <c r="I320" s="66">
        <v>8079</v>
      </c>
      <c r="J320" s="67"/>
      <c r="K320" s="68">
        <f t="shared" si="8"/>
        <v>8079</v>
      </c>
    </row>
    <row r="321" spans="1:11" s="64" customFormat="1" ht="12.75" customHeight="1">
      <c r="A321" s="309" t="s">
        <v>172</v>
      </c>
      <c r="B321" s="309"/>
      <c r="C321" s="309"/>
      <c r="D321" s="309"/>
      <c r="E321" s="309"/>
      <c r="F321" s="309"/>
      <c r="G321" s="310"/>
      <c r="H321" s="107" t="s">
        <v>381</v>
      </c>
      <c r="I321" s="66">
        <v>8352</v>
      </c>
      <c r="J321" s="67"/>
      <c r="K321" s="68">
        <f t="shared" si="8"/>
        <v>8352</v>
      </c>
    </row>
    <row r="322" spans="1:11" s="64" customFormat="1" ht="12.75" customHeight="1">
      <c r="A322" s="84"/>
      <c r="B322" s="84"/>
      <c r="C322" s="84"/>
      <c r="D322" s="84"/>
      <c r="E322" s="85"/>
      <c r="F322" s="72"/>
      <c r="G322" s="91"/>
      <c r="H322" s="107" t="s">
        <v>382</v>
      </c>
      <c r="I322" s="66">
        <v>9440</v>
      </c>
      <c r="J322" s="67"/>
      <c r="K322" s="68">
        <f t="shared" si="8"/>
        <v>9440</v>
      </c>
    </row>
    <row r="323" spans="1:11" s="64" customFormat="1" ht="12.75" customHeight="1">
      <c r="A323" s="84"/>
      <c r="B323" s="84"/>
      <c r="C323" s="84"/>
      <c r="D323" s="84"/>
      <c r="E323" s="85"/>
      <c r="F323" s="72"/>
      <c r="G323" s="91"/>
      <c r="H323" s="107" t="s">
        <v>383</v>
      </c>
      <c r="I323" s="66">
        <v>10761</v>
      </c>
      <c r="J323" s="67"/>
      <c r="K323" s="68">
        <f t="shared" si="8"/>
        <v>10761</v>
      </c>
    </row>
    <row r="324" spans="1:11" s="64" customFormat="1" ht="12.75" customHeight="1">
      <c r="A324" s="84"/>
      <c r="B324" s="84"/>
      <c r="C324" s="84"/>
      <c r="D324" s="84"/>
      <c r="E324" s="85"/>
      <c r="F324" s="72"/>
      <c r="G324" s="91"/>
      <c r="H324" s="107" t="s">
        <v>384</v>
      </c>
      <c r="I324" s="66">
        <v>11927</v>
      </c>
      <c r="J324" s="67"/>
      <c r="K324" s="68">
        <f t="shared" si="8"/>
        <v>11927</v>
      </c>
    </row>
    <row r="325" spans="1:11" s="64" customFormat="1" ht="12.75" customHeight="1">
      <c r="B325" s="84"/>
      <c r="C325" s="84"/>
      <c r="D325" s="84"/>
      <c r="E325" s="85"/>
      <c r="F325" s="72"/>
      <c r="G325" s="91"/>
      <c r="H325" s="107" t="s">
        <v>385</v>
      </c>
      <c r="I325" s="66">
        <v>12404</v>
      </c>
      <c r="J325" s="67"/>
      <c r="K325" s="68">
        <f t="shared" si="8"/>
        <v>12404</v>
      </c>
    </row>
    <row r="326" spans="1:11" s="64" customFormat="1" ht="12.75" customHeight="1">
      <c r="A326" s="84"/>
      <c r="B326" s="84"/>
      <c r="C326" s="84"/>
      <c r="D326" s="84"/>
      <c r="E326" s="85"/>
      <c r="F326" s="72"/>
      <c r="G326" s="91"/>
      <c r="H326" s="107" t="s">
        <v>386</v>
      </c>
      <c r="I326" s="66">
        <v>13792</v>
      </c>
      <c r="J326" s="67"/>
      <c r="K326" s="68">
        <f t="shared" si="8"/>
        <v>13792</v>
      </c>
    </row>
    <row r="327" spans="1:11" s="64" customFormat="1" ht="12.75" customHeight="1">
      <c r="A327" s="84"/>
      <c r="B327" s="84"/>
      <c r="C327" s="84"/>
      <c r="D327" s="84"/>
      <c r="E327" s="85"/>
      <c r="F327" s="72"/>
      <c r="G327" s="91"/>
      <c r="H327" s="107" t="s">
        <v>387</v>
      </c>
      <c r="I327" s="66">
        <v>15275</v>
      </c>
      <c r="J327" s="67"/>
      <c r="K327" s="68">
        <f t="shared" si="8"/>
        <v>15275</v>
      </c>
    </row>
    <row r="328" spans="1:11" s="64" customFormat="1" ht="12.75" customHeight="1" thickBot="1">
      <c r="B328" s="84"/>
      <c r="C328" s="84"/>
      <c r="D328" s="84"/>
      <c r="E328" s="85"/>
      <c r="F328" s="72"/>
      <c r="G328" s="91"/>
      <c r="H328" s="276" t="s">
        <v>388</v>
      </c>
      <c r="I328" s="277">
        <v>17176</v>
      </c>
      <c r="J328" s="278"/>
      <c r="K328" s="279">
        <f t="shared" si="8"/>
        <v>17176</v>
      </c>
    </row>
    <row r="329" spans="1:11" s="76" customFormat="1" ht="12.75" customHeight="1" thickBot="1">
      <c r="C329" s="8"/>
      <c r="D329" s="77"/>
      <c r="F329" s="77"/>
      <c r="H329" s="280"/>
      <c r="I329" s="281"/>
      <c r="J329" s="282"/>
      <c r="K329" s="283"/>
    </row>
    <row r="330" spans="1:11" ht="21.75" customHeight="1" thickBot="1">
      <c r="A330" s="56" t="s">
        <v>17</v>
      </c>
      <c r="B330" s="57"/>
      <c r="C330" s="58"/>
      <c r="D330" s="59"/>
      <c r="F330" s="18"/>
      <c r="G330" s="50"/>
      <c r="H330" s="54" t="s">
        <v>1</v>
      </c>
      <c r="I330" s="3" t="s">
        <v>3</v>
      </c>
      <c r="J330" s="4" t="s">
        <v>0</v>
      </c>
      <c r="K330" s="5" t="s">
        <v>2</v>
      </c>
    </row>
    <row r="331" spans="1:11" s="64" customFormat="1" ht="12.75" customHeight="1">
      <c r="A331" s="24"/>
      <c r="B331" s="24"/>
      <c r="C331" s="24"/>
      <c r="D331" s="24"/>
      <c r="E331" s="48"/>
      <c r="F331" s="72"/>
      <c r="G331" s="91"/>
      <c r="H331" s="113" t="s">
        <v>389</v>
      </c>
      <c r="I331" s="66">
        <v>3921</v>
      </c>
      <c r="J331" s="67"/>
      <c r="K331" s="68">
        <f>I331*(1-J331)</f>
        <v>3921</v>
      </c>
    </row>
    <row r="332" spans="1:11" s="64" customFormat="1" ht="12.75" customHeight="1">
      <c r="A332" s="55"/>
      <c r="B332" s="55"/>
      <c r="C332" s="311" t="s">
        <v>18</v>
      </c>
      <c r="D332" s="311"/>
      <c r="E332" s="311"/>
      <c r="F332" s="311"/>
      <c r="G332" s="312"/>
      <c r="H332" s="113" t="s">
        <v>391</v>
      </c>
      <c r="I332" s="66">
        <v>4091</v>
      </c>
      <c r="J332" s="67"/>
      <c r="K332" s="68">
        <f t="shared" ref="K332:K353" si="9">I332*(1-J332)</f>
        <v>4091</v>
      </c>
    </row>
    <row r="333" spans="1:11" s="64" customFormat="1" ht="12.75" customHeight="1">
      <c r="A333" s="55"/>
      <c r="B333" s="55"/>
      <c r="C333" s="311"/>
      <c r="D333" s="311"/>
      <c r="E333" s="311"/>
      <c r="F333" s="311"/>
      <c r="G333" s="312"/>
      <c r="H333" s="113" t="s">
        <v>392</v>
      </c>
      <c r="I333" s="66">
        <v>4248</v>
      </c>
      <c r="J333" s="67"/>
      <c r="K333" s="68">
        <f t="shared" si="9"/>
        <v>4248</v>
      </c>
    </row>
    <row r="334" spans="1:11" s="64" customFormat="1" ht="12.75" customHeight="1">
      <c r="A334" s="55"/>
      <c r="B334" s="55"/>
      <c r="C334" s="311"/>
      <c r="D334" s="311"/>
      <c r="E334" s="311"/>
      <c r="F334" s="311"/>
      <c r="G334" s="312"/>
      <c r="H334" s="113" t="s">
        <v>393</v>
      </c>
      <c r="I334" s="66">
        <v>4584</v>
      </c>
      <c r="J334" s="67"/>
      <c r="K334" s="68">
        <f t="shared" si="9"/>
        <v>4584</v>
      </c>
    </row>
    <row r="335" spans="1:11" s="64" customFormat="1" ht="12.75" customHeight="1">
      <c r="A335" s="55"/>
      <c r="B335" s="55"/>
      <c r="C335" s="55"/>
      <c r="D335" s="55"/>
      <c r="E335" s="55"/>
      <c r="F335" s="55"/>
      <c r="G335" s="61"/>
      <c r="H335" s="113" t="s">
        <v>394</v>
      </c>
      <c r="I335" s="66">
        <v>4906</v>
      </c>
      <c r="J335" s="67"/>
      <c r="K335" s="68">
        <f t="shared" si="9"/>
        <v>4906</v>
      </c>
    </row>
    <row r="336" spans="1:11" s="64" customFormat="1" ht="12.75" customHeight="1">
      <c r="A336" s="309" t="s">
        <v>333</v>
      </c>
      <c r="B336" s="309"/>
      <c r="C336" s="309"/>
      <c r="D336" s="309"/>
      <c r="E336" s="309"/>
      <c r="F336" s="309"/>
      <c r="G336" s="310"/>
      <c r="H336" s="113" t="s">
        <v>395</v>
      </c>
      <c r="I336" s="66">
        <v>4973</v>
      </c>
      <c r="J336" s="67"/>
      <c r="K336" s="68">
        <f t="shared" si="9"/>
        <v>4973</v>
      </c>
    </row>
    <row r="337" spans="1:11" s="64" customFormat="1" ht="12.75" customHeight="1">
      <c r="A337" s="309"/>
      <c r="B337" s="309"/>
      <c r="C337" s="309"/>
      <c r="D337" s="309"/>
      <c r="E337" s="309"/>
      <c r="F337" s="309"/>
      <c r="G337" s="310"/>
      <c r="H337" s="113" t="s">
        <v>396</v>
      </c>
      <c r="I337" s="66">
        <v>5236</v>
      </c>
      <c r="J337" s="67"/>
      <c r="K337" s="68">
        <f t="shared" si="9"/>
        <v>5236</v>
      </c>
    </row>
    <row r="338" spans="1:11" s="64" customFormat="1" ht="12.75" customHeight="1">
      <c r="A338" s="309"/>
      <c r="B338" s="309"/>
      <c r="C338" s="309"/>
      <c r="D338" s="309"/>
      <c r="E338" s="309"/>
      <c r="F338" s="309"/>
      <c r="G338" s="310"/>
      <c r="H338" s="113" t="s">
        <v>397</v>
      </c>
      <c r="I338" s="66">
        <v>5644</v>
      </c>
      <c r="J338" s="67"/>
      <c r="K338" s="68">
        <f t="shared" si="9"/>
        <v>5644</v>
      </c>
    </row>
    <row r="339" spans="1:11" s="64" customFormat="1" ht="12.75" customHeight="1">
      <c r="A339" s="309"/>
      <c r="B339" s="309"/>
      <c r="C339" s="309"/>
      <c r="D339" s="309"/>
      <c r="E339" s="309"/>
      <c r="F339" s="309"/>
      <c r="G339" s="310"/>
      <c r="H339" s="113" t="s">
        <v>398</v>
      </c>
      <c r="I339" s="66">
        <v>5896</v>
      </c>
      <c r="J339" s="67"/>
      <c r="K339" s="68">
        <f t="shared" si="9"/>
        <v>5896</v>
      </c>
    </row>
    <row r="340" spans="1:11" s="64" customFormat="1" ht="12.75" customHeight="1">
      <c r="A340" s="309" t="s">
        <v>174</v>
      </c>
      <c r="B340" s="309"/>
      <c r="C340" s="309"/>
      <c r="D340" s="309"/>
      <c r="E340" s="309"/>
      <c r="F340" s="309"/>
      <c r="G340" s="310"/>
      <c r="H340" s="113" t="s">
        <v>399</v>
      </c>
      <c r="I340" s="66">
        <v>6651</v>
      </c>
      <c r="J340" s="67"/>
      <c r="K340" s="68">
        <f t="shared" si="9"/>
        <v>6651</v>
      </c>
    </row>
    <row r="341" spans="1:11" s="64" customFormat="1" ht="12.75" customHeight="1">
      <c r="A341" s="309"/>
      <c r="B341" s="309"/>
      <c r="C341" s="309"/>
      <c r="D341" s="309"/>
      <c r="E341" s="309"/>
      <c r="F341" s="309"/>
      <c r="G341" s="310"/>
      <c r="H341" s="113" t="s">
        <v>400</v>
      </c>
      <c r="I341" s="66">
        <v>7848</v>
      </c>
      <c r="J341" s="67"/>
      <c r="K341" s="68">
        <f t="shared" si="9"/>
        <v>7848</v>
      </c>
    </row>
    <row r="342" spans="1:11" s="64" customFormat="1" ht="12.75" customHeight="1">
      <c r="A342" s="309"/>
      <c r="B342" s="309"/>
      <c r="C342" s="309"/>
      <c r="D342" s="309"/>
      <c r="E342" s="309"/>
      <c r="F342" s="309"/>
      <c r="G342" s="310"/>
      <c r="H342" s="113" t="s">
        <v>401</v>
      </c>
      <c r="I342" s="66">
        <v>8748</v>
      </c>
      <c r="J342" s="67"/>
      <c r="K342" s="68">
        <f t="shared" si="9"/>
        <v>8748</v>
      </c>
    </row>
    <row r="343" spans="1:11" s="64" customFormat="1" ht="12.75" customHeight="1">
      <c r="A343" s="309"/>
      <c r="B343" s="309"/>
      <c r="C343" s="309"/>
      <c r="D343" s="309"/>
      <c r="E343" s="309"/>
      <c r="F343" s="309"/>
      <c r="G343" s="310"/>
      <c r="H343" s="113" t="s">
        <v>402</v>
      </c>
      <c r="I343" s="66">
        <v>9650</v>
      </c>
      <c r="J343" s="67"/>
      <c r="K343" s="68">
        <f t="shared" si="9"/>
        <v>9650</v>
      </c>
    </row>
    <row r="344" spans="1:11" s="64" customFormat="1" ht="12.75" customHeight="1">
      <c r="A344" s="309" t="s">
        <v>390</v>
      </c>
      <c r="B344" s="309"/>
      <c r="C344" s="309"/>
      <c r="D344" s="309"/>
      <c r="E344" s="309"/>
      <c r="F344" s="309"/>
      <c r="G344" s="310"/>
      <c r="H344" s="113" t="s">
        <v>403</v>
      </c>
      <c r="I344" s="66">
        <v>10336</v>
      </c>
      <c r="J344" s="67"/>
      <c r="K344" s="68">
        <f t="shared" si="9"/>
        <v>10336</v>
      </c>
    </row>
    <row r="345" spans="1:11" s="64" customFormat="1" ht="12.75" customHeight="1">
      <c r="A345" s="309"/>
      <c r="B345" s="309"/>
      <c r="C345" s="309"/>
      <c r="D345" s="309"/>
      <c r="E345" s="309"/>
      <c r="F345" s="309"/>
      <c r="G345" s="310"/>
      <c r="H345" s="113" t="s">
        <v>404</v>
      </c>
      <c r="I345" s="66">
        <v>10503</v>
      </c>
      <c r="J345" s="67"/>
      <c r="K345" s="68">
        <f t="shared" si="9"/>
        <v>10503</v>
      </c>
    </row>
    <row r="346" spans="1:11" s="64" customFormat="1" ht="12.75" customHeight="1">
      <c r="A346" s="309"/>
      <c r="B346" s="309"/>
      <c r="C346" s="309"/>
      <c r="D346" s="309"/>
      <c r="E346" s="309"/>
      <c r="F346" s="309"/>
      <c r="G346" s="310"/>
      <c r="H346" s="113" t="s">
        <v>405</v>
      </c>
      <c r="I346" s="66">
        <v>10859</v>
      </c>
      <c r="J346" s="67"/>
      <c r="K346" s="68">
        <f t="shared" si="9"/>
        <v>10859</v>
      </c>
    </row>
    <row r="347" spans="1:11" s="64" customFormat="1" ht="12.75" customHeight="1">
      <c r="A347" s="309"/>
      <c r="B347" s="309"/>
      <c r="C347" s="309"/>
      <c r="D347" s="309"/>
      <c r="E347" s="309"/>
      <c r="F347" s="309"/>
      <c r="G347" s="310"/>
      <c r="H347" s="113" t="s">
        <v>406</v>
      </c>
      <c r="I347" s="66">
        <v>12340</v>
      </c>
      <c r="J347" s="67"/>
      <c r="K347" s="68">
        <f t="shared" si="9"/>
        <v>12340</v>
      </c>
    </row>
    <row r="348" spans="1:11" s="64" customFormat="1" ht="12.75" customHeight="1">
      <c r="A348" s="309" t="s">
        <v>176</v>
      </c>
      <c r="B348" s="309"/>
      <c r="C348" s="309"/>
      <c r="D348" s="309"/>
      <c r="E348" s="309"/>
      <c r="F348" s="309"/>
      <c r="G348" s="310"/>
      <c r="H348" s="113" t="s">
        <v>407</v>
      </c>
      <c r="I348" s="66">
        <v>13990</v>
      </c>
      <c r="J348" s="67"/>
      <c r="K348" s="68">
        <f t="shared" si="9"/>
        <v>13990</v>
      </c>
    </row>
    <row r="349" spans="1:11" s="64" customFormat="1" ht="12.75" customHeight="1">
      <c r="A349" s="81"/>
      <c r="B349" s="81"/>
      <c r="C349" s="81"/>
      <c r="D349" s="81"/>
      <c r="E349" s="82"/>
      <c r="F349" s="72"/>
      <c r="G349" s="102"/>
      <c r="H349" s="113" t="s">
        <v>408</v>
      </c>
      <c r="I349" s="66">
        <v>15504</v>
      </c>
      <c r="J349" s="67"/>
      <c r="K349" s="68">
        <f t="shared" si="9"/>
        <v>15504</v>
      </c>
    </row>
    <row r="350" spans="1:11" s="64" customFormat="1" ht="12.75" customHeight="1">
      <c r="A350" s="309" t="s">
        <v>172</v>
      </c>
      <c r="B350" s="309"/>
      <c r="C350" s="309"/>
      <c r="D350" s="309"/>
      <c r="E350" s="309"/>
      <c r="F350" s="309"/>
      <c r="G350" s="310"/>
      <c r="H350" s="113" t="s">
        <v>409</v>
      </c>
      <c r="I350" s="66">
        <v>16062</v>
      </c>
      <c r="J350" s="67"/>
      <c r="K350" s="68">
        <f t="shared" si="9"/>
        <v>16062</v>
      </c>
    </row>
    <row r="351" spans="1:11" s="64" customFormat="1" ht="12.75" customHeight="1">
      <c r="A351" s="81"/>
      <c r="B351" s="81"/>
      <c r="C351" s="81"/>
      <c r="D351" s="81"/>
      <c r="E351" s="82"/>
      <c r="F351" s="72"/>
      <c r="G351" s="102"/>
      <c r="H351" s="113" t="s">
        <v>410</v>
      </c>
      <c r="I351" s="66">
        <v>17931</v>
      </c>
      <c r="J351" s="67"/>
      <c r="K351" s="68">
        <f t="shared" si="9"/>
        <v>17931</v>
      </c>
    </row>
    <row r="352" spans="1:11" s="64" customFormat="1" ht="12.75" customHeight="1">
      <c r="A352" s="84"/>
      <c r="B352" s="84"/>
      <c r="C352" s="84"/>
      <c r="D352" s="84"/>
      <c r="E352" s="85"/>
      <c r="F352" s="72"/>
      <c r="G352" s="91"/>
      <c r="H352" s="113" t="s">
        <v>411</v>
      </c>
      <c r="I352" s="66">
        <v>19858</v>
      </c>
      <c r="J352" s="67"/>
      <c r="K352" s="68">
        <f t="shared" si="9"/>
        <v>19858</v>
      </c>
    </row>
    <row r="353" spans="1:11" s="64" customFormat="1" ht="12.75" customHeight="1" thickBot="1">
      <c r="A353" s="84"/>
      <c r="B353" s="84"/>
      <c r="C353" s="84"/>
      <c r="D353" s="84"/>
      <c r="E353" s="85"/>
      <c r="F353" s="72"/>
      <c r="G353" s="91"/>
      <c r="H353" s="114" t="s">
        <v>412</v>
      </c>
      <c r="I353" s="171">
        <v>22330</v>
      </c>
      <c r="J353" s="275"/>
      <c r="K353" s="165">
        <f t="shared" si="9"/>
        <v>22330</v>
      </c>
    </row>
    <row r="354" spans="1:11" s="76" customFormat="1" ht="12.75" customHeight="1">
      <c r="H354" s="78"/>
    </row>
    <row r="355" spans="1:11" s="76" customFormat="1" ht="12.75" customHeight="1">
      <c r="H355" s="78"/>
    </row>
    <row r="356" spans="1:11" ht="11.45" customHeight="1">
      <c r="C356" s="1"/>
      <c r="D356" s="1"/>
      <c r="F356" s="1"/>
      <c r="G356" s="1"/>
    </row>
    <row r="357" spans="1:11" ht="11.45" customHeight="1">
      <c r="C357" s="1"/>
      <c r="D357" s="1"/>
      <c r="F357" s="1"/>
      <c r="G357" s="1"/>
    </row>
    <row r="358" spans="1:11" ht="11.45" customHeight="1">
      <c r="C358" s="1"/>
      <c r="D358" s="1"/>
      <c r="F358" s="1"/>
      <c r="G358" s="1"/>
    </row>
    <row r="359" spans="1:11" ht="10.5" customHeight="1">
      <c r="A359" s="12"/>
      <c r="B359" s="9"/>
      <c r="C359" s="13"/>
      <c r="D359" s="14"/>
      <c r="E359" s="10"/>
      <c r="F359" s="11"/>
      <c r="G359" s="1"/>
    </row>
    <row r="360" spans="1:11" ht="11.25" hidden="1" customHeight="1"/>
    <row r="361" spans="1:11" ht="11.45" customHeight="1"/>
  </sheetData>
  <mergeCells count="60">
    <mergeCell ref="C10:G13"/>
    <mergeCell ref="C41:G44"/>
    <mergeCell ref="A263:G263"/>
    <mergeCell ref="C274:G277"/>
    <mergeCell ref="A261:G261"/>
    <mergeCell ref="A15:G18"/>
    <mergeCell ref="A19:G22"/>
    <mergeCell ref="A23:G27"/>
    <mergeCell ref="C206:G209"/>
    <mergeCell ref="A182:G182"/>
    <mergeCell ref="A134:G136"/>
    <mergeCell ref="A176:G179"/>
    <mergeCell ref="A30:G30"/>
    <mergeCell ref="C83:G86"/>
    <mergeCell ref="A87:G90"/>
    <mergeCell ref="A91:G94"/>
    <mergeCell ref="A311:G314"/>
    <mergeCell ref="A315:G318"/>
    <mergeCell ref="A28:G28"/>
    <mergeCell ref="A218:G221"/>
    <mergeCell ref="A222:G222"/>
    <mergeCell ref="A224:G224"/>
    <mergeCell ref="C245:G248"/>
    <mergeCell ref="A249:G252"/>
    <mergeCell ref="A253:G256"/>
    <mergeCell ref="A257:G260"/>
    <mergeCell ref="A307:G310"/>
    <mergeCell ref="A99:G99"/>
    <mergeCell ref="A101:G101"/>
    <mergeCell ref="C125:G128"/>
    <mergeCell ref="A129:G133"/>
    <mergeCell ref="A210:G213"/>
    <mergeCell ref="A95:G98"/>
    <mergeCell ref="A45:G48"/>
    <mergeCell ref="A49:G52"/>
    <mergeCell ref="A53:G56"/>
    <mergeCell ref="A57:G57"/>
    <mergeCell ref="A59:G59"/>
    <mergeCell ref="C303:G305"/>
    <mergeCell ref="A137:G140"/>
    <mergeCell ref="A141:G141"/>
    <mergeCell ref="A143:G143"/>
    <mergeCell ref="C164:G167"/>
    <mergeCell ref="A168:G171"/>
    <mergeCell ref="A172:G175"/>
    <mergeCell ref="A180:G180"/>
    <mergeCell ref="A214:G217"/>
    <mergeCell ref="A278:G281"/>
    <mergeCell ref="A282:G285"/>
    <mergeCell ref="A286:G289"/>
    <mergeCell ref="A290:G290"/>
    <mergeCell ref="A292:G292"/>
    <mergeCell ref="A344:G347"/>
    <mergeCell ref="A348:G348"/>
    <mergeCell ref="A350:G350"/>
    <mergeCell ref="A319:G319"/>
    <mergeCell ref="A321:G321"/>
    <mergeCell ref="C332:G334"/>
    <mergeCell ref="A336:G339"/>
    <mergeCell ref="A340:G343"/>
  </mergeCells>
  <hyperlinks>
    <hyperlink ref="I3" r:id="rId1" xr:uid="{00000000-0004-0000-0000-000000000000}"/>
  </hyperlinks>
  <pageMargins left="0.15748031496062992" right="0.15748031496062992" top="0.31496062992125984" bottom="0.19685039370078741" header="0.31496062992125984" footer="0.15748031496062992"/>
  <pageSetup paperSize="9" scale="65" fitToWidth="0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U93"/>
  <sheetViews>
    <sheetView zoomScaleNormal="100" workbookViewId="0">
      <selection activeCell="E2" sqref="E2"/>
    </sheetView>
  </sheetViews>
  <sheetFormatPr defaultRowHeight="15"/>
  <cols>
    <col min="5" max="5" width="17.42578125" customWidth="1"/>
    <col min="6" max="6" width="14.7109375" customWidth="1"/>
    <col min="7" max="7" width="16.42578125" customWidth="1"/>
    <col min="8" max="8" width="19.28515625" style="88" customWidth="1"/>
    <col min="9" max="9" width="15.5703125" customWidth="1"/>
    <col min="10" max="10" width="9.7109375" customWidth="1"/>
    <col min="11" max="11" width="13.7109375" customWidth="1"/>
  </cols>
  <sheetData>
    <row r="1" spans="1:255" s="1" customFormat="1" ht="17.100000000000001" customHeight="1">
      <c r="A1"/>
      <c r="B1"/>
      <c r="C1"/>
      <c r="D1"/>
      <c r="E1"/>
      <c r="F1" s="32"/>
      <c r="G1" s="32"/>
      <c r="H1" s="134" t="s">
        <v>28</v>
      </c>
      <c r="I1"/>
      <c r="J1"/>
      <c r="K1"/>
      <c r="L1"/>
      <c r="M1"/>
      <c r="N1"/>
      <c r="O1"/>
    </row>
    <row r="2" spans="1:255" s="1" customFormat="1" ht="17.100000000000001" customHeight="1">
      <c r="A2"/>
      <c r="B2"/>
      <c r="C2"/>
      <c r="D2"/>
      <c r="E2"/>
      <c r="F2" s="32"/>
      <c r="G2" s="32"/>
      <c r="H2" s="134" t="s">
        <v>1010</v>
      </c>
      <c r="I2"/>
      <c r="J2"/>
      <c r="K2"/>
      <c r="L2"/>
      <c r="M2"/>
      <c r="N2"/>
      <c r="O2"/>
    </row>
    <row r="3" spans="1:255" s="1" customFormat="1" ht="17.100000000000001" customHeight="1">
      <c r="A3"/>
      <c r="B3"/>
      <c r="C3"/>
      <c r="D3"/>
      <c r="E3"/>
      <c r="F3" s="34"/>
      <c r="G3" s="34"/>
      <c r="H3" s="307" t="s">
        <v>1011</v>
      </c>
      <c r="I3" s="135" t="s">
        <v>1012</v>
      </c>
      <c r="J3"/>
      <c r="K3"/>
      <c r="L3"/>
      <c r="M3"/>
      <c r="N3"/>
      <c r="O3"/>
    </row>
    <row r="4" spans="1:255" s="1" customFormat="1" ht="17.100000000000001" customHeight="1">
      <c r="A4"/>
      <c r="B4"/>
      <c r="C4"/>
      <c r="D4"/>
      <c r="E4"/>
      <c r="F4"/>
      <c r="G4"/>
      <c r="H4" s="307" t="s">
        <v>1013</v>
      </c>
      <c r="I4" s="135" t="s">
        <v>14</v>
      </c>
      <c r="J4"/>
      <c r="K4"/>
      <c r="L4"/>
      <c r="M4"/>
      <c r="N4"/>
      <c r="O4"/>
    </row>
    <row r="5" spans="1:255" s="1" customFormat="1" ht="17.100000000000001" customHeight="1">
      <c r="C5" s="8"/>
      <c r="D5" s="2"/>
      <c r="F5" s="33"/>
      <c r="G5" s="7"/>
      <c r="H5" s="308" t="s">
        <v>1014</v>
      </c>
      <c r="L5"/>
      <c r="M5"/>
      <c r="N5"/>
      <c r="O5"/>
    </row>
    <row r="6" spans="1:255" s="1" customFormat="1" ht="17.100000000000001" customHeight="1">
      <c r="C6" s="8"/>
      <c r="D6" s="2"/>
      <c r="F6" s="33"/>
      <c r="G6" s="7"/>
      <c r="H6" s="153"/>
      <c r="L6" s="36"/>
    </row>
    <row r="7" spans="1:255" s="1" customFormat="1" ht="25.5" customHeight="1">
      <c r="A7" s="47" t="s">
        <v>736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47"/>
      <c r="HV7" s="47"/>
      <c r="HW7" s="47"/>
      <c r="HX7" s="47"/>
      <c r="HY7" s="47"/>
      <c r="HZ7" s="47"/>
      <c r="IA7" s="47"/>
      <c r="IB7" s="47"/>
      <c r="IC7" s="47"/>
      <c r="ID7" s="47"/>
      <c r="IE7" s="47"/>
      <c r="IF7" s="47"/>
      <c r="IG7" s="47"/>
      <c r="IH7" s="47"/>
      <c r="II7" s="47"/>
      <c r="IJ7" s="47"/>
      <c r="IK7" s="47"/>
      <c r="IL7" s="47"/>
      <c r="IM7" s="47"/>
      <c r="IN7" s="47"/>
      <c r="IO7" s="47"/>
      <c r="IP7" s="47"/>
      <c r="IQ7" s="47"/>
      <c r="IR7" s="47"/>
      <c r="IS7" s="47"/>
      <c r="IT7" s="47"/>
      <c r="IU7" s="47"/>
    </row>
    <row r="8" spans="1:255" s="1" customFormat="1" ht="14.1" customHeight="1" thickBot="1">
      <c r="C8" s="8"/>
      <c r="D8" s="2"/>
      <c r="F8" s="34"/>
      <c r="G8" s="34"/>
      <c r="H8" s="63"/>
      <c r="I8" s="34"/>
      <c r="L8" s="36"/>
    </row>
    <row r="9" spans="1:255" ht="24.75" thickBot="1">
      <c r="A9" s="94" t="s">
        <v>19</v>
      </c>
      <c r="B9" s="95"/>
      <c r="C9" s="95"/>
      <c r="D9" s="95"/>
      <c r="F9" s="87"/>
      <c r="G9" s="50"/>
      <c r="H9" s="49" t="s">
        <v>1</v>
      </c>
      <c r="I9" s="3"/>
      <c r="J9" s="4" t="s">
        <v>0</v>
      </c>
      <c r="K9" s="5" t="s">
        <v>2</v>
      </c>
    </row>
    <row r="10" spans="1:255" s="89" customFormat="1" ht="12.75" customHeight="1">
      <c r="F10" s="90"/>
      <c r="G10" s="91"/>
      <c r="H10" s="92" t="s">
        <v>445</v>
      </c>
      <c r="I10" s="137">
        <v>280</v>
      </c>
      <c r="J10" s="67"/>
      <c r="K10" s="68">
        <f>I10*(1-J10)</f>
        <v>280</v>
      </c>
    </row>
    <row r="11" spans="1:255" s="89" customFormat="1" ht="12.75" customHeight="1">
      <c r="A11" s="24"/>
      <c r="B11" s="24"/>
      <c r="C11" s="319" t="s">
        <v>20</v>
      </c>
      <c r="D11" s="319"/>
      <c r="E11" s="319"/>
      <c r="F11" s="319"/>
      <c r="G11" s="320"/>
      <c r="H11" s="92" t="s">
        <v>446</v>
      </c>
      <c r="I11" s="136">
        <v>285</v>
      </c>
      <c r="J11" s="67"/>
      <c r="K11" s="68">
        <f t="shared" ref="K11:K42" si="0">I11*(1-J11)</f>
        <v>285</v>
      </c>
    </row>
    <row r="12" spans="1:255" s="89" customFormat="1" ht="12.75" customHeight="1">
      <c r="A12" s="24"/>
      <c r="B12" s="24"/>
      <c r="C12" s="319"/>
      <c r="D12" s="319"/>
      <c r="E12" s="319"/>
      <c r="F12" s="319"/>
      <c r="G12" s="320"/>
      <c r="H12" s="92" t="s">
        <v>447</v>
      </c>
      <c r="I12" s="136">
        <v>290</v>
      </c>
      <c r="J12" s="67"/>
      <c r="K12" s="68">
        <f t="shared" si="0"/>
        <v>290</v>
      </c>
    </row>
    <row r="13" spans="1:255" s="89" customFormat="1" ht="12.75" customHeight="1">
      <c r="A13" s="24"/>
      <c r="B13" s="24"/>
      <c r="C13" s="319"/>
      <c r="D13" s="319"/>
      <c r="E13" s="319"/>
      <c r="F13" s="319"/>
      <c r="G13" s="320"/>
      <c r="H13" s="92" t="s">
        <v>448</v>
      </c>
      <c r="I13" s="136">
        <v>348</v>
      </c>
      <c r="J13" s="67"/>
      <c r="K13" s="68">
        <f t="shared" si="0"/>
        <v>348</v>
      </c>
    </row>
    <row r="14" spans="1:255" s="89" customFormat="1" ht="12.75" customHeight="1">
      <c r="A14" s="24"/>
      <c r="B14" s="24"/>
      <c r="C14" s="319"/>
      <c r="D14" s="319"/>
      <c r="E14" s="319"/>
      <c r="F14" s="319"/>
      <c r="G14" s="320"/>
      <c r="H14" s="92" t="s">
        <v>449</v>
      </c>
      <c r="I14" s="136">
        <v>369</v>
      </c>
      <c r="J14" s="67"/>
      <c r="K14" s="68">
        <f t="shared" si="0"/>
        <v>369</v>
      </c>
    </row>
    <row r="15" spans="1:255" s="89" customFormat="1" ht="12.75" customHeight="1">
      <c r="A15" s="24"/>
      <c r="B15" s="24"/>
      <c r="C15" s="319"/>
      <c r="D15" s="319"/>
      <c r="E15" s="319"/>
      <c r="F15" s="319"/>
      <c r="G15" s="320"/>
      <c r="H15" s="92" t="s">
        <v>450</v>
      </c>
      <c r="I15" s="136">
        <v>400</v>
      </c>
      <c r="J15" s="67"/>
      <c r="K15" s="68">
        <f t="shared" si="0"/>
        <v>400</v>
      </c>
    </row>
    <row r="16" spans="1:255" s="89" customFormat="1" ht="12.75" customHeight="1">
      <c r="A16" s="317" t="s">
        <v>21</v>
      </c>
      <c r="B16" s="317"/>
      <c r="C16" s="317"/>
      <c r="D16" s="317"/>
      <c r="E16" s="317"/>
      <c r="F16" s="317"/>
      <c r="G16" s="318"/>
      <c r="H16" s="92" t="s">
        <v>451</v>
      </c>
      <c r="I16" s="136">
        <v>428</v>
      </c>
      <c r="J16" s="67"/>
      <c r="K16" s="68">
        <f t="shared" si="0"/>
        <v>428</v>
      </c>
    </row>
    <row r="17" spans="1:11" s="89" customFormat="1" ht="12.75" customHeight="1">
      <c r="A17" s="317"/>
      <c r="B17" s="317"/>
      <c r="C17" s="317"/>
      <c r="D17" s="317"/>
      <c r="E17" s="317"/>
      <c r="F17" s="317"/>
      <c r="G17" s="318"/>
      <c r="H17" s="92" t="s">
        <v>452</v>
      </c>
      <c r="I17" s="136">
        <v>434</v>
      </c>
      <c r="J17" s="67"/>
      <c r="K17" s="68">
        <f t="shared" si="0"/>
        <v>434</v>
      </c>
    </row>
    <row r="18" spans="1:11" s="89" customFormat="1" ht="12.75" customHeight="1">
      <c r="A18" s="317"/>
      <c r="B18" s="317"/>
      <c r="C18" s="317"/>
      <c r="D18" s="317"/>
      <c r="E18" s="317"/>
      <c r="F18" s="317"/>
      <c r="G18" s="318"/>
      <c r="H18" s="92" t="s">
        <v>453</v>
      </c>
      <c r="I18" s="136">
        <v>456</v>
      </c>
      <c r="J18" s="67"/>
      <c r="K18" s="68">
        <f t="shared" si="0"/>
        <v>456</v>
      </c>
    </row>
    <row r="19" spans="1:11" s="89" customFormat="1" ht="12.75" customHeight="1">
      <c r="A19" s="317" t="s">
        <v>27</v>
      </c>
      <c r="B19" s="317"/>
      <c r="C19" s="317"/>
      <c r="D19" s="317"/>
      <c r="E19" s="317"/>
      <c r="F19" s="317"/>
      <c r="G19" s="318"/>
      <c r="H19" s="92" t="s">
        <v>454</v>
      </c>
      <c r="I19" s="136">
        <v>512</v>
      </c>
      <c r="J19" s="67"/>
      <c r="K19" s="68">
        <f t="shared" si="0"/>
        <v>512</v>
      </c>
    </row>
    <row r="20" spans="1:11" s="89" customFormat="1" ht="12.75" customHeight="1">
      <c r="A20" s="317"/>
      <c r="B20" s="317"/>
      <c r="C20" s="317"/>
      <c r="D20" s="317"/>
      <c r="E20" s="317"/>
      <c r="F20" s="317"/>
      <c r="G20" s="318"/>
      <c r="H20" s="92" t="s">
        <v>455</v>
      </c>
      <c r="I20" s="136">
        <v>567</v>
      </c>
      <c r="J20" s="67"/>
      <c r="K20" s="68">
        <f t="shared" si="0"/>
        <v>567</v>
      </c>
    </row>
    <row r="21" spans="1:11" s="89" customFormat="1" ht="12.75" customHeight="1">
      <c r="A21" s="317"/>
      <c r="B21" s="317"/>
      <c r="C21" s="317"/>
      <c r="D21" s="317"/>
      <c r="E21" s="317"/>
      <c r="F21" s="317"/>
      <c r="G21" s="318"/>
      <c r="H21" s="92" t="s">
        <v>456</v>
      </c>
      <c r="I21" s="136">
        <v>599</v>
      </c>
      <c r="J21" s="67"/>
      <c r="K21" s="68">
        <f t="shared" si="0"/>
        <v>599</v>
      </c>
    </row>
    <row r="22" spans="1:11" s="89" customFormat="1" ht="12.75" customHeight="1">
      <c r="A22" s="317"/>
      <c r="B22" s="317"/>
      <c r="C22" s="317"/>
      <c r="D22" s="317"/>
      <c r="E22" s="317"/>
      <c r="F22" s="317"/>
      <c r="G22" s="318"/>
      <c r="H22" s="92" t="s">
        <v>457</v>
      </c>
      <c r="I22" s="136">
        <v>658</v>
      </c>
      <c r="J22" s="67"/>
      <c r="K22" s="68">
        <f t="shared" si="0"/>
        <v>658</v>
      </c>
    </row>
    <row r="23" spans="1:11" s="89" customFormat="1" ht="12.75" customHeight="1">
      <c r="A23" s="317" t="s">
        <v>22</v>
      </c>
      <c r="B23" s="317"/>
      <c r="C23" s="317"/>
      <c r="D23" s="317"/>
      <c r="E23" s="317"/>
      <c r="F23" s="317"/>
      <c r="G23" s="318"/>
      <c r="H23" s="92" t="s">
        <v>458</v>
      </c>
      <c r="I23" s="136">
        <v>683</v>
      </c>
      <c r="J23" s="67"/>
      <c r="K23" s="68">
        <f t="shared" si="0"/>
        <v>683</v>
      </c>
    </row>
    <row r="24" spans="1:11" s="89" customFormat="1" ht="12.75" customHeight="1">
      <c r="A24" s="317"/>
      <c r="B24" s="317"/>
      <c r="C24" s="317"/>
      <c r="D24" s="317"/>
      <c r="E24" s="317"/>
      <c r="F24" s="317"/>
      <c r="G24" s="318"/>
      <c r="H24" s="92" t="s">
        <v>459</v>
      </c>
      <c r="I24" s="136">
        <v>716</v>
      </c>
      <c r="J24" s="67"/>
      <c r="K24" s="68">
        <f t="shared" si="0"/>
        <v>716</v>
      </c>
    </row>
    <row r="25" spans="1:11" s="89" customFormat="1" ht="12.75" customHeight="1">
      <c r="A25" s="317"/>
      <c r="B25" s="317"/>
      <c r="C25" s="317"/>
      <c r="D25" s="317"/>
      <c r="E25" s="317"/>
      <c r="F25" s="317"/>
      <c r="G25" s="318"/>
      <c r="H25" s="92" t="s">
        <v>460</v>
      </c>
      <c r="I25" s="136">
        <v>767</v>
      </c>
      <c r="J25" s="67"/>
      <c r="K25" s="68">
        <f t="shared" si="0"/>
        <v>767</v>
      </c>
    </row>
    <row r="26" spans="1:11" s="89" customFormat="1" ht="12.75" customHeight="1">
      <c r="A26" s="317"/>
      <c r="B26" s="317"/>
      <c r="C26" s="317"/>
      <c r="D26" s="317"/>
      <c r="E26" s="317"/>
      <c r="F26" s="317"/>
      <c r="G26" s="318"/>
      <c r="H26" s="92" t="s">
        <v>740</v>
      </c>
      <c r="I26" s="136">
        <v>816</v>
      </c>
      <c r="J26" s="67"/>
      <c r="K26" s="68">
        <f t="shared" si="0"/>
        <v>816</v>
      </c>
    </row>
    <row r="27" spans="1:11" s="89" customFormat="1" ht="12.75" customHeight="1">
      <c r="A27" s="317"/>
      <c r="B27" s="317"/>
      <c r="C27" s="317"/>
      <c r="D27" s="317"/>
      <c r="E27" s="317"/>
      <c r="F27" s="317"/>
      <c r="G27" s="318"/>
      <c r="H27" s="92" t="s">
        <v>461</v>
      </c>
      <c r="I27" s="136">
        <v>874</v>
      </c>
      <c r="J27" s="67"/>
      <c r="K27" s="68">
        <f t="shared" si="0"/>
        <v>874</v>
      </c>
    </row>
    <row r="28" spans="1:11" s="89" customFormat="1" ht="12.75" customHeight="1">
      <c r="A28" s="317"/>
      <c r="B28" s="317"/>
      <c r="C28" s="317"/>
      <c r="D28" s="317"/>
      <c r="E28" s="317"/>
      <c r="F28" s="317"/>
      <c r="G28" s="318"/>
      <c r="H28" s="92" t="s">
        <v>462</v>
      </c>
      <c r="I28" s="136">
        <v>981</v>
      </c>
      <c r="J28" s="67"/>
      <c r="K28" s="68">
        <f t="shared" si="0"/>
        <v>981</v>
      </c>
    </row>
    <row r="29" spans="1:11" s="89" customFormat="1" ht="12.75" customHeight="1">
      <c r="A29" s="317" t="s">
        <v>33</v>
      </c>
      <c r="B29" s="317"/>
      <c r="C29" s="317"/>
      <c r="D29" s="317"/>
      <c r="E29" s="317"/>
      <c r="F29" s="317"/>
      <c r="G29" s="318"/>
      <c r="H29" s="92" t="s">
        <v>463</v>
      </c>
      <c r="I29" s="136">
        <v>1091</v>
      </c>
      <c r="J29" s="67"/>
      <c r="K29" s="68">
        <f t="shared" si="0"/>
        <v>1091</v>
      </c>
    </row>
    <row r="30" spans="1:11" s="89" customFormat="1" ht="12.75" customHeight="1">
      <c r="B30" s="84"/>
      <c r="C30" s="84"/>
      <c r="D30" s="84"/>
      <c r="E30" s="85"/>
      <c r="F30" s="72"/>
      <c r="G30" s="91"/>
      <c r="H30" s="92" t="s">
        <v>464</v>
      </c>
      <c r="I30" s="136">
        <v>1220</v>
      </c>
      <c r="J30" s="67"/>
      <c r="K30" s="68">
        <f t="shared" si="0"/>
        <v>1220</v>
      </c>
    </row>
    <row r="31" spans="1:11" s="89" customFormat="1" ht="12.75" customHeight="1">
      <c r="A31" s="317" t="s">
        <v>7</v>
      </c>
      <c r="B31" s="317"/>
      <c r="C31" s="317"/>
      <c r="D31" s="317"/>
      <c r="E31" s="317"/>
      <c r="F31" s="317"/>
      <c r="G31" s="318"/>
      <c r="H31" s="92" t="s">
        <v>465</v>
      </c>
      <c r="I31" s="136">
        <v>1361</v>
      </c>
      <c r="J31" s="67"/>
      <c r="K31" s="68">
        <f t="shared" si="0"/>
        <v>1361</v>
      </c>
    </row>
    <row r="32" spans="1:11" s="89" customFormat="1" ht="12.75" customHeight="1">
      <c r="A32" s="84"/>
      <c r="B32" s="84"/>
      <c r="C32" s="84"/>
      <c r="D32" s="84"/>
      <c r="E32" s="85"/>
      <c r="F32" s="72"/>
      <c r="G32" s="91"/>
      <c r="H32" s="92" t="s">
        <v>466</v>
      </c>
      <c r="I32" s="136">
        <v>1521</v>
      </c>
      <c r="J32" s="67"/>
      <c r="K32" s="68">
        <f t="shared" si="0"/>
        <v>1521</v>
      </c>
    </row>
    <row r="33" spans="1:11" s="89" customFormat="1" ht="12.75" customHeight="1">
      <c r="A33" s="84"/>
      <c r="B33" s="84"/>
      <c r="C33" s="84"/>
      <c r="D33" s="84"/>
      <c r="E33" s="85"/>
      <c r="F33" s="72"/>
      <c r="G33" s="91"/>
      <c r="H33" s="92" t="s">
        <v>467</v>
      </c>
      <c r="I33" s="136">
        <v>1635</v>
      </c>
      <c r="J33" s="67"/>
      <c r="K33" s="68">
        <f t="shared" si="0"/>
        <v>1635</v>
      </c>
    </row>
    <row r="34" spans="1:11" s="89" customFormat="1" ht="12.75" customHeight="1">
      <c r="A34" s="84"/>
      <c r="B34" s="84"/>
      <c r="C34" s="84"/>
      <c r="D34" s="84"/>
      <c r="E34" s="85"/>
      <c r="F34" s="72"/>
      <c r="G34" s="91"/>
      <c r="H34" s="92" t="s">
        <v>468</v>
      </c>
      <c r="I34" s="136">
        <v>1714</v>
      </c>
      <c r="J34" s="67"/>
      <c r="K34" s="68">
        <f t="shared" si="0"/>
        <v>1714</v>
      </c>
    </row>
    <row r="35" spans="1:11" s="89" customFormat="1" ht="12.75" customHeight="1">
      <c r="A35" s="84"/>
      <c r="B35" s="84"/>
      <c r="C35" s="84"/>
      <c r="D35" s="84"/>
      <c r="E35" s="85"/>
      <c r="F35" s="72"/>
      <c r="G35" s="91"/>
      <c r="H35" s="92" t="s">
        <v>469</v>
      </c>
      <c r="I35" s="136">
        <v>1904</v>
      </c>
      <c r="J35" s="67"/>
      <c r="K35" s="68">
        <f t="shared" si="0"/>
        <v>1904</v>
      </c>
    </row>
    <row r="36" spans="1:11" s="89" customFormat="1" ht="12.75" customHeight="1">
      <c r="A36" s="84"/>
      <c r="B36" s="84"/>
      <c r="C36" s="84"/>
      <c r="D36" s="84"/>
      <c r="E36" s="85"/>
      <c r="F36" s="72"/>
      <c r="G36" s="91"/>
      <c r="H36" s="92" t="s">
        <v>470</v>
      </c>
      <c r="I36" s="136">
        <v>2165</v>
      </c>
      <c r="J36" s="67"/>
      <c r="K36" s="68">
        <f t="shared" si="0"/>
        <v>2165</v>
      </c>
    </row>
    <row r="37" spans="1:11" s="89" customFormat="1" ht="12.75" customHeight="1">
      <c r="A37" s="84"/>
      <c r="B37" s="84"/>
      <c r="C37" s="84"/>
      <c r="D37" s="84"/>
      <c r="E37" s="85"/>
      <c r="F37" s="72"/>
      <c r="G37" s="91"/>
      <c r="H37" s="92" t="s">
        <v>471</v>
      </c>
      <c r="I37" s="136">
        <v>2446</v>
      </c>
      <c r="J37" s="67"/>
      <c r="K37" s="68">
        <f t="shared" si="0"/>
        <v>2446</v>
      </c>
    </row>
    <row r="38" spans="1:11" s="89" customFormat="1" ht="12.75" customHeight="1">
      <c r="A38" s="84"/>
      <c r="B38" s="84"/>
      <c r="C38" s="84"/>
      <c r="D38" s="84"/>
      <c r="E38" s="85"/>
      <c r="F38" s="72"/>
      <c r="G38" s="91"/>
      <c r="H38" s="92" t="s">
        <v>472</v>
      </c>
      <c r="I38" s="136">
        <v>2796</v>
      </c>
      <c r="J38" s="67"/>
      <c r="K38" s="68">
        <f t="shared" si="0"/>
        <v>2796</v>
      </c>
    </row>
    <row r="39" spans="1:11" s="89" customFormat="1" ht="12.75" customHeight="1">
      <c r="B39" s="84"/>
      <c r="C39" s="84"/>
      <c r="D39" s="84"/>
      <c r="E39" s="85"/>
      <c r="F39" s="72"/>
      <c r="G39" s="91"/>
      <c r="H39" s="92" t="s">
        <v>473</v>
      </c>
      <c r="I39" s="136">
        <v>3129</v>
      </c>
      <c r="J39" s="67"/>
      <c r="K39" s="68">
        <f t="shared" si="0"/>
        <v>3129</v>
      </c>
    </row>
    <row r="40" spans="1:11" s="89" customFormat="1" ht="12.75" customHeight="1">
      <c r="A40" s="84"/>
      <c r="B40" s="84"/>
      <c r="C40" s="84"/>
      <c r="D40" s="84"/>
      <c r="E40" s="85"/>
      <c r="F40" s="72"/>
      <c r="G40" s="91"/>
      <c r="H40" s="92" t="s">
        <v>474</v>
      </c>
      <c r="I40" s="136">
        <v>3354</v>
      </c>
      <c r="J40" s="67"/>
      <c r="K40" s="68">
        <f t="shared" si="0"/>
        <v>3354</v>
      </c>
    </row>
    <row r="41" spans="1:11" s="89" customFormat="1" ht="12.75" customHeight="1">
      <c r="A41" s="84"/>
      <c r="B41" s="84"/>
      <c r="C41" s="84"/>
      <c r="D41" s="84"/>
      <c r="E41" s="85"/>
      <c r="F41" s="72"/>
      <c r="G41" s="91"/>
      <c r="H41" s="92" t="s">
        <v>475</v>
      </c>
      <c r="I41" s="136">
        <v>3524</v>
      </c>
      <c r="J41" s="67"/>
      <c r="K41" s="68">
        <f t="shared" si="0"/>
        <v>3524</v>
      </c>
    </row>
    <row r="42" spans="1:11" s="89" customFormat="1" ht="12.75" customHeight="1" thickBot="1">
      <c r="B42" s="84"/>
      <c r="C42" s="84"/>
      <c r="D42" s="84"/>
      <c r="E42" s="84"/>
      <c r="F42" s="72"/>
      <c r="G42" s="91"/>
      <c r="H42" s="291" t="s">
        <v>476</v>
      </c>
      <c r="I42" s="285">
        <v>3916</v>
      </c>
      <c r="J42" s="278"/>
      <c r="K42" s="279">
        <f t="shared" si="0"/>
        <v>3916</v>
      </c>
    </row>
    <row r="43" spans="1:11" s="89" customFormat="1" ht="12.75" customHeight="1" thickBot="1">
      <c r="H43" s="292"/>
      <c r="I43" s="281"/>
      <c r="J43" s="282"/>
      <c r="K43" s="293"/>
    </row>
    <row r="44" spans="1:11" ht="24.75" thickBot="1">
      <c r="A44" s="94" t="s">
        <v>23</v>
      </c>
      <c r="B44" s="95"/>
      <c r="C44" s="95"/>
      <c r="D44" s="95"/>
      <c r="E44" s="95"/>
      <c r="F44" s="87"/>
      <c r="G44" s="50"/>
      <c r="H44" s="49" t="s">
        <v>1</v>
      </c>
      <c r="I44" s="3" t="s">
        <v>3</v>
      </c>
      <c r="J44" s="4" t="s">
        <v>0</v>
      </c>
      <c r="K44" s="5" t="s">
        <v>2</v>
      </c>
    </row>
    <row r="45" spans="1:11" s="89" customFormat="1" ht="12.95" customHeight="1">
      <c r="F45" s="90"/>
      <c r="G45" s="91"/>
      <c r="H45" s="92" t="s">
        <v>413</v>
      </c>
      <c r="I45" s="136">
        <v>293</v>
      </c>
      <c r="J45" s="67"/>
      <c r="K45" s="68">
        <f>I45*(1-J45)</f>
        <v>293</v>
      </c>
    </row>
    <row r="46" spans="1:11" s="89" customFormat="1" ht="12.95" customHeight="1">
      <c r="A46" s="24"/>
      <c r="B46" s="24"/>
      <c r="C46" s="319" t="s">
        <v>25</v>
      </c>
      <c r="D46" s="319"/>
      <c r="E46" s="319"/>
      <c r="F46" s="319"/>
      <c r="G46" s="320"/>
      <c r="H46" s="92" t="s">
        <v>414</v>
      </c>
      <c r="I46" s="136">
        <v>296</v>
      </c>
      <c r="J46" s="67"/>
      <c r="K46" s="68">
        <f t="shared" ref="K46:K76" si="1">I46*(1-J46)</f>
        <v>296</v>
      </c>
    </row>
    <row r="47" spans="1:11" s="89" customFormat="1" ht="12.95" customHeight="1">
      <c r="A47" s="24"/>
      <c r="B47" s="24"/>
      <c r="C47" s="319"/>
      <c r="D47" s="319"/>
      <c r="E47" s="319"/>
      <c r="F47" s="319"/>
      <c r="G47" s="320"/>
      <c r="H47" s="92" t="s">
        <v>415</v>
      </c>
      <c r="I47" s="136">
        <v>304</v>
      </c>
      <c r="J47" s="67"/>
      <c r="K47" s="68">
        <f t="shared" si="1"/>
        <v>304</v>
      </c>
    </row>
    <row r="48" spans="1:11" s="89" customFormat="1" ht="12.95" customHeight="1">
      <c r="A48" s="24"/>
      <c r="B48" s="24"/>
      <c r="C48" s="319"/>
      <c r="D48" s="319"/>
      <c r="E48" s="319"/>
      <c r="F48" s="319"/>
      <c r="G48" s="320"/>
      <c r="H48" s="92" t="s">
        <v>416</v>
      </c>
      <c r="I48" s="136">
        <v>365</v>
      </c>
      <c r="J48" s="67"/>
      <c r="K48" s="68">
        <f t="shared" si="1"/>
        <v>365</v>
      </c>
    </row>
    <row r="49" spans="1:11" s="89" customFormat="1" ht="12.95" customHeight="1">
      <c r="A49" s="24"/>
      <c r="B49" s="24"/>
      <c r="C49" s="319"/>
      <c r="D49" s="319"/>
      <c r="E49" s="319"/>
      <c r="F49" s="319"/>
      <c r="G49" s="320"/>
      <c r="H49" s="92" t="s">
        <v>417</v>
      </c>
      <c r="I49" s="136">
        <v>388</v>
      </c>
      <c r="J49" s="67"/>
      <c r="K49" s="68">
        <f t="shared" si="1"/>
        <v>388</v>
      </c>
    </row>
    <row r="50" spans="1:11" s="89" customFormat="1" ht="12.95" customHeight="1">
      <c r="A50" s="24"/>
      <c r="B50" s="24"/>
      <c r="C50" s="319"/>
      <c r="D50" s="319"/>
      <c r="E50" s="319"/>
      <c r="F50" s="319"/>
      <c r="G50" s="320"/>
      <c r="H50" s="92" t="s">
        <v>418</v>
      </c>
      <c r="I50" s="136">
        <v>422</v>
      </c>
      <c r="J50" s="67"/>
      <c r="K50" s="68">
        <f t="shared" si="1"/>
        <v>422</v>
      </c>
    </row>
    <row r="51" spans="1:11" s="89" customFormat="1" ht="12.95" customHeight="1">
      <c r="A51" s="317" t="s">
        <v>21</v>
      </c>
      <c r="B51" s="317"/>
      <c r="C51" s="317"/>
      <c r="D51" s="317"/>
      <c r="E51" s="317"/>
      <c r="F51" s="317"/>
      <c r="G51" s="318"/>
      <c r="H51" s="92" t="s">
        <v>419</v>
      </c>
      <c r="I51" s="136">
        <v>450</v>
      </c>
      <c r="J51" s="67"/>
      <c r="K51" s="68">
        <f t="shared" si="1"/>
        <v>450</v>
      </c>
    </row>
    <row r="52" spans="1:11" s="89" customFormat="1" ht="12.95" customHeight="1">
      <c r="A52" s="317"/>
      <c r="B52" s="317"/>
      <c r="C52" s="317"/>
      <c r="D52" s="317"/>
      <c r="E52" s="317"/>
      <c r="F52" s="317"/>
      <c r="G52" s="318"/>
      <c r="H52" s="92" t="s">
        <v>420</v>
      </c>
      <c r="I52" s="136">
        <v>456</v>
      </c>
      <c r="J52" s="67"/>
      <c r="K52" s="68">
        <f t="shared" si="1"/>
        <v>456</v>
      </c>
    </row>
    <row r="53" spans="1:11" s="89" customFormat="1" ht="12.95" customHeight="1">
      <c r="A53" s="317"/>
      <c r="B53" s="317"/>
      <c r="C53" s="317"/>
      <c r="D53" s="317"/>
      <c r="E53" s="317"/>
      <c r="F53" s="317"/>
      <c r="G53" s="318"/>
      <c r="H53" s="92" t="s">
        <v>421</v>
      </c>
      <c r="I53" s="136">
        <v>479</v>
      </c>
      <c r="J53" s="67"/>
      <c r="K53" s="68">
        <f t="shared" si="1"/>
        <v>479</v>
      </c>
    </row>
    <row r="54" spans="1:11" s="89" customFormat="1" ht="12.95" customHeight="1">
      <c r="A54" s="317" t="s">
        <v>26</v>
      </c>
      <c r="B54" s="317"/>
      <c r="C54" s="317"/>
      <c r="D54" s="317"/>
      <c r="E54" s="317"/>
      <c r="F54" s="317"/>
      <c r="G54" s="318"/>
      <c r="H54" s="92" t="s">
        <v>422</v>
      </c>
      <c r="I54" s="136">
        <v>539</v>
      </c>
      <c r="J54" s="67"/>
      <c r="K54" s="68">
        <f t="shared" si="1"/>
        <v>539</v>
      </c>
    </row>
    <row r="55" spans="1:11" s="89" customFormat="1" ht="12.95" customHeight="1">
      <c r="A55" s="317"/>
      <c r="B55" s="317"/>
      <c r="C55" s="317"/>
      <c r="D55" s="317"/>
      <c r="E55" s="317"/>
      <c r="F55" s="317"/>
      <c r="G55" s="318"/>
      <c r="H55" s="92" t="s">
        <v>423</v>
      </c>
      <c r="I55" s="136">
        <v>594</v>
      </c>
      <c r="J55" s="67"/>
      <c r="K55" s="68">
        <f t="shared" si="1"/>
        <v>594</v>
      </c>
    </row>
    <row r="56" spans="1:11" s="89" customFormat="1" ht="12.95" customHeight="1">
      <c r="A56" s="317"/>
      <c r="B56" s="317"/>
      <c r="C56" s="317"/>
      <c r="D56" s="317"/>
      <c r="E56" s="317"/>
      <c r="F56" s="317"/>
      <c r="G56" s="318"/>
      <c r="H56" s="92" t="s">
        <v>424</v>
      </c>
      <c r="I56" s="136">
        <v>630</v>
      </c>
      <c r="J56" s="67"/>
      <c r="K56" s="68">
        <f t="shared" si="1"/>
        <v>630</v>
      </c>
    </row>
    <row r="57" spans="1:11" s="89" customFormat="1" ht="12.95" customHeight="1">
      <c r="A57" s="317"/>
      <c r="B57" s="317"/>
      <c r="C57" s="317"/>
      <c r="D57" s="317"/>
      <c r="E57" s="317"/>
      <c r="F57" s="317"/>
      <c r="G57" s="318"/>
      <c r="H57" s="92" t="s">
        <v>425</v>
      </c>
      <c r="I57" s="136">
        <v>692</v>
      </c>
      <c r="J57" s="67"/>
      <c r="K57" s="68">
        <f t="shared" si="1"/>
        <v>692</v>
      </c>
    </row>
    <row r="58" spans="1:11" s="89" customFormat="1" ht="12.95" customHeight="1">
      <c r="A58" s="317" t="s">
        <v>24</v>
      </c>
      <c r="B58" s="317"/>
      <c r="C58" s="317"/>
      <c r="D58" s="317"/>
      <c r="E58" s="317"/>
      <c r="F58" s="317"/>
      <c r="G58" s="318"/>
      <c r="H58" s="92" t="s">
        <v>426</v>
      </c>
      <c r="I58" s="136">
        <v>717</v>
      </c>
      <c r="J58" s="67"/>
      <c r="K58" s="68">
        <f t="shared" si="1"/>
        <v>717</v>
      </c>
    </row>
    <row r="59" spans="1:11" s="89" customFormat="1" ht="12.95" customHeight="1">
      <c r="A59" s="317"/>
      <c r="B59" s="317"/>
      <c r="C59" s="317"/>
      <c r="D59" s="317"/>
      <c r="E59" s="317"/>
      <c r="F59" s="317"/>
      <c r="G59" s="318"/>
      <c r="H59" s="92" t="s">
        <v>427</v>
      </c>
      <c r="I59" s="136">
        <v>752</v>
      </c>
      <c r="J59" s="67"/>
      <c r="K59" s="68">
        <f t="shared" si="1"/>
        <v>752</v>
      </c>
    </row>
    <row r="60" spans="1:11" s="89" customFormat="1" ht="12.95" customHeight="1">
      <c r="A60" s="317"/>
      <c r="B60" s="317"/>
      <c r="C60" s="317"/>
      <c r="D60" s="317"/>
      <c r="E60" s="317"/>
      <c r="F60" s="317"/>
      <c r="G60" s="318"/>
      <c r="H60" s="92" t="s">
        <v>428</v>
      </c>
      <c r="I60" s="136">
        <v>806</v>
      </c>
      <c r="J60" s="67"/>
      <c r="K60" s="68">
        <f t="shared" si="1"/>
        <v>806</v>
      </c>
    </row>
    <row r="61" spans="1:11" s="89" customFormat="1" ht="12.95" customHeight="1">
      <c r="A61" s="317"/>
      <c r="B61" s="317"/>
      <c r="C61" s="317"/>
      <c r="D61" s="317"/>
      <c r="E61" s="317"/>
      <c r="F61" s="317"/>
      <c r="G61" s="318"/>
      <c r="H61" s="92" t="s">
        <v>429</v>
      </c>
      <c r="I61" s="136">
        <v>856</v>
      </c>
      <c r="J61" s="67"/>
      <c r="K61" s="68">
        <f t="shared" si="1"/>
        <v>856</v>
      </c>
    </row>
    <row r="62" spans="1:11" s="89" customFormat="1" ht="12.95" customHeight="1">
      <c r="A62" s="317"/>
      <c r="B62" s="317"/>
      <c r="C62" s="317"/>
      <c r="D62" s="317"/>
      <c r="E62" s="317"/>
      <c r="F62" s="317"/>
      <c r="G62" s="318"/>
      <c r="H62" s="92" t="s">
        <v>430</v>
      </c>
      <c r="I62" s="136">
        <v>920</v>
      </c>
      <c r="J62" s="67"/>
      <c r="K62" s="68">
        <f t="shared" si="1"/>
        <v>920</v>
      </c>
    </row>
    <row r="63" spans="1:11" s="89" customFormat="1" ht="12.95" customHeight="1">
      <c r="A63" s="317"/>
      <c r="B63" s="317"/>
      <c r="C63" s="317"/>
      <c r="D63" s="317"/>
      <c r="E63" s="317"/>
      <c r="F63" s="317"/>
      <c r="G63" s="318"/>
      <c r="H63" s="92" t="s">
        <v>431</v>
      </c>
      <c r="I63" s="136">
        <v>1030</v>
      </c>
      <c r="J63" s="67"/>
      <c r="K63" s="68">
        <f t="shared" si="1"/>
        <v>1030</v>
      </c>
    </row>
    <row r="64" spans="1:11" s="89" customFormat="1" ht="12.95" customHeight="1">
      <c r="A64" s="317" t="s">
        <v>33</v>
      </c>
      <c r="B64" s="317"/>
      <c r="C64" s="317"/>
      <c r="D64" s="317"/>
      <c r="E64" s="317"/>
      <c r="F64" s="317"/>
      <c r="G64" s="318"/>
      <c r="H64" s="92" t="s">
        <v>432</v>
      </c>
      <c r="I64" s="136">
        <v>1156</v>
      </c>
      <c r="J64" s="67"/>
      <c r="K64" s="68">
        <f t="shared" si="1"/>
        <v>1156</v>
      </c>
    </row>
    <row r="65" spans="1:12" s="89" customFormat="1" ht="12.95" customHeight="1">
      <c r="B65" s="84"/>
      <c r="C65" s="84"/>
      <c r="D65" s="84"/>
      <c r="E65" s="85"/>
      <c r="F65" s="72"/>
      <c r="G65" s="91"/>
      <c r="H65" s="92" t="s">
        <v>433</v>
      </c>
      <c r="I65" s="136">
        <v>1281</v>
      </c>
      <c r="J65" s="67"/>
      <c r="K65" s="68">
        <f t="shared" si="1"/>
        <v>1281</v>
      </c>
    </row>
    <row r="66" spans="1:12" s="89" customFormat="1" ht="12.95" customHeight="1">
      <c r="A66" s="317" t="s">
        <v>7</v>
      </c>
      <c r="B66" s="317"/>
      <c r="C66" s="317"/>
      <c r="D66" s="317"/>
      <c r="E66" s="317"/>
      <c r="F66" s="317"/>
      <c r="G66" s="318"/>
      <c r="H66" s="92" t="s">
        <v>434</v>
      </c>
      <c r="I66" s="136">
        <v>1430</v>
      </c>
      <c r="J66" s="67"/>
      <c r="K66" s="68">
        <f t="shared" si="1"/>
        <v>1430</v>
      </c>
    </row>
    <row r="67" spans="1:12" s="89" customFormat="1" ht="12.95" customHeight="1">
      <c r="A67" s="84"/>
      <c r="B67" s="84"/>
      <c r="C67" s="84"/>
      <c r="D67" s="84"/>
      <c r="E67" s="85"/>
      <c r="F67" s="72"/>
      <c r="G67" s="91"/>
      <c r="H67" s="92" t="s">
        <v>435</v>
      </c>
      <c r="I67" s="136">
        <v>1599</v>
      </c>
      <c r="J67" s="67"/>
      <c r="K67" s="68">
        <f t="shared" si="1"/>
        <v>1599</v>
      </c>
    </row>
    <row r="68" spans="1:12" s="89" customFormat="1" ht="12.95" customHeight="1">
      <c r="A68" s="84"/>
      <c r="B68" s="84"/>
      <c r="C68" s="84"/>
      <c r="D68" s="84"/>
      <c r="E68" s="85"/>
      <c r="F68" s="72"/>
      <c r="G68" s="91"/>
      <c r="H68" s="92" t="s">
        <v>436</v>
      </c>
      <c r="I68" s="136">
        <v>1715</v>
      </c>
      <c r="J68" s="67"/>
      <c r="K68" s="68">
        <f t="shared" si="1"/>
        <v>1715</v>
      </c>
    </row>
    <row r="69" spans="1:12" s="89" customFormat="1" ht="12.95" customHeight="1">
      <c r="A69" s="84"/>
      <c r="B69" s="84"/>
      <c r="C69" s="84"/>
      <c r="D69" s="84"/>
      <c r="E69" s="85"/>
      <c r="F69" s="72"/>
      <c r="G69" s="91"/>
      <c r="H69" s="92" t="s">
        <v>437</v>
      </c>
      <c r="I69" s="136">
        <v>1799</v>
      </c>
      <c r="J69" s="67"/>
      <c r="K69" s="68">
        <f t="shared" si="1"/>
        <v>1799</v>
      </c>
    </row>
    <row r="70" spans="1:12" s="89" customFormat="1" ht="12.95" customHeight="1">
      <c r="A70" s="84"/>
      <c r="B70" s="84"/>
      <c r="C70" s="84"/>
      <c r="D70" s="84"/>
      <c r="E70" s="85"/>
      <c r="F70" s="72"/>
      <c r="G70" s="91"/>
      <c r="H70" s="92" t="s">
        <v>438</v>
      </c>
      <c r="I70" s="136">
        <v>1998</v>
      </c>
      <c r="J70" s="67"/>
      <c r="K70" s="68">
        <f t="shared" si="1"/>
        <v>1998</v>
      </c>
    </row>
    <row r="71" spans="1:12" s="89" customFormat="1" ht="12.95" customHeight="1">
      <c r="A71" s="84"/>
      <c r="B71" s="84"/>
      <c r="C71" s="84"/>
      <c r="D71" s="84"/>
      <c r="E71" s="85"/>
      <c r="F71" s="72"/>
      <c r="G71" s="91"/>
      <c r="H71" s="92" t="s">
        <v>439</v>
      </c>
      <c r="I71" s="136">
        <v>2273</v>
      </c>
      <c r="J71" s="67"/>
      <c r="K71" s="68">
        <f t="shared" si="1"/>
        <v>2273</v>
      </c>
    </row>
    <row r="72" spans="1:12" s="89" customFormat="1" ht="12.95" customHeight="1">
      <c r="A72" s="84"/>
      <c r="B72" s="84"/>
      <c r="C72" s="84"/>
      <c r="D72" s="84"/>
      <c r="E72" s="85"/>
      <c r="F72" s="72"/>
      <c r="G72" s="91"/>
      <c r="H72" s="92" t="s">
        <v>440</v>
      </c>
      <c r="I72" s="136">
        <v>2571</v>
      </c>
      <c r="J72" s="67"/>
      <c r="K72" s="68">
        <f t="shared" si="1"/>
        <v>2571</v>
      </c>
    </row>
    <row r="73" spans="1:12" s="89" customFormat="1" ht="12.95" customHeight="1">
      <c r="A73" s="84"/>
      <c r="B73" s="84"/>
      <c r="C73" s="84"/>
      <c r="D73" s="84"/>
      <c r="E73" s="85"/>
      <c r="F73" s="72"/>
      <c r="G73" s="91"/>
      <c r="H73" s="92" t="s">
        <v>441</v>
      </c>
      <c r="I73" s="136">
        <v>2938</v>
      </c>
      <c r="J73" s="67"/>
      <c r="K73" s="68">
        <f t="shared" si="1"/>
        <v>2938</v>
      </c>
    </row>
    <row r="74" spans="1:12" s="89" customFormat="1" ht="12.95" customHeight="1">
      <c r="B74" s="84"/>
      <c r="C74" s="84"/>
      <c r="D74" s="84"/>
      <c r="E74" s="85"/>
      <c r="F74" s="72"/>
      <c r="G74" s="91"/>
      <c r="H74" s="92" t="s">
        <v>442</v>
      </c>
      <c r="I74" s="136">
        <v>3286</v>
      </c>
      <c r="J74" s="67"/>
      <c r="K74" s="68">
        <f t="shared" si="1"/>
        <v>3286</v>
      </c>
    </row>
    <row r="75" spans="1:12" s="89" customFormat="1" ht="12.95" customHeight="1">
      <c r="A75" s="84"/>
      <c r="B75" s="84"/>
      <c r="C75" s="84"/>
      <c r="D75" s="84"/>
      <c r="E75" s="85"/>
      <c r="F75" s="72"/>
      <c r="G75" s="91"/>
      <c r="H75" s="92" t="s">
        <v>443</v>
      </c>
      <c r="I75" s="136">
        <v>3522</v>
      </c>
      <c r="J75" s="67"/>
      <c r="K75" s="68">
        <f t="shared" si="1"/>
        <v>3522</v>
      </c>
    </row>
    <row r="76" spans="1:12" s="89" customFormat="1" ht="12.95" customHeight="1" thickBot="1">
      <c r="A76" s="84"/>
      <c r="B76" s="84"/>
      <c r="C76" s="84"/>
      <c r="D76" s="84"/>
      <c r="E76" s="85"/>
      <c r="F76" s="72"/>
      <c r="G76" s="91"/>
      <c r="H76" s="169" t="s">
        <v>444</v>
      </c>
      <c r="I76" s="170">
        <v>3700</v>
      </c>
      <c r="J76" s="67"/>
      <c r="K76" s="165">
        <f t="shared" si="1"/>
        <v>3700</v>
      </c>
    </row>
    <row r="77" spans="1:12" ht="15.75" customHeight="1">
      <c r="B77" s="23"/>
      <c r="C77" s="23"/>
      <c r="D77" s="23"/>
      <c r="E77" s="23"/>
      <c r="F77" s="45"/>
      <c r="G77" s="45"/>
      <c r="H77" s="168"/>
    </row>
    <row r="79" spans="1:12">
      <c r="L79" s="93"/>
    </row>
    <row r="80" spans="1:12">
      <c r="L80" s="93"/>
    </row>
    <row r="81" spans="12:12">
      <c r="L81" s="93"/>
    </row>
    <row r="82" spans="12:12">
      <c r="L82" s="93"/>
    </row>
    <row r="83" spans="12:12">
      <c r="L83" s="93"/>
    </row>
    <row r="84" spans="12:12">
      <c r="L84" s="93"/>
    </row>
    <row r="85" spans="12:12">
      <c r="L85" s="93"/>
    </row>
    <row r="86" spans="12:12">
      <c r="L86" s="93"/>
    </row>
    <row r="87" spans="12:12">
      <c r="L87" s="93"/>
    </row>
    <row r="88" spans="12:12">
      <c r="L88" s="93"/>
    </row>
    <row r="89" spans="12:12">
      <c r="L89" s="93"/>
    </row>
    <row r="90" spans="12:12">
      <c r="L90" s="93"/>
    </row>
    <row r="91" spans="12:12">
      <c r="L91" s="93"/>
    </row>
    <row r="92" spans="12:12">
      <c r="L92" s="93"/>
    </row>
    <row r="93" spans="12:12">
      <c r="L93" s="93"/>
    </row>
  </sheetData>
  <mergeCells count="12">
    <mergeCell ref="A58:G63"/>
    <mergeCell ref="A64:G64"/>
    <mergeCell ref="A66:G66"/>
    <mergeCell ref="C46:G50"/>
    <mergeCell ref="A51:G53"/>
    <mergeCell ref="A54:G57"/>
    <mergeCell ref="A29:G29"/>
    <mergeCell ref="A31:G31"/>
    <mergeCell ref="C11:G15"/>
    <mergeCell ref="A16:G18"/>
    <mergeCell ref="A19:G22"/>
    <mergeCell ref="A23:G28"/>
  </mergeCells>
  <hyperlinks>
    <hyperlink ref="G8:J8" r:id="rId1" display="www.tex.su" xr:uid="{00000000-0004-0000-0100-000000000000}"/>
    <hyperlink ref="I3" r:id="rId2" xr:uid="{00000000-0004-0000-0100-000001000000}"/>
  </hyperlinks>
  <pageMargins left="0.39370078740157483" right="0.39370078740157483" top="0.39370078740157483" bottom="0.39370078740157483" header="0.31496062992125984" footer="0.31496062992125984"/>
  <pageSetup paperSize="9" scale="65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98"/>
  <sheetViews>
    <sheetView zoomScaleNormal="100" workbookViewId="0">
      <selection activeCell="E1" sqref="E1"/>
    </sheetView>
  </sheetViews>
  <sheetFormatPr defaultRowHeight="15"/>
  <cols>
    <col min="2" max="2" width="9.7109375" customWidth="1"/>
    <col min="5" max="5" width="18.5703125" customWidth="1"/>
    <col min="6" max="7" width="14.7109375" customWidth="1"/>
    <col min="8" max="9" width="18" customWidth="1"/>
    <col min="10" max="10" width="7.85546875" customWidth="1"/>
    <col min="11" max="11" width="13.7109375" customWidth="1"/>
    <col min="12" max="13" width="9.140625" style="45"/>
  </cols>
  <sheetData>
    <row r="1" spans="1:13" ht="17.100000000000001" customHeight="1">
      <c r="F1" s="32"/>
      <c r="G1" s="32"/>
      <c r="H1" s="134" t="s">
        <v>28</v>
      </c>
    </row>
    <row r="2" spans="1:13" ht="17.100000000000001" customHeight="1">
      <c r="F2" s="32"/>
      <c r="G2" s="32"/>
      <c r="H2" s="134" t="s">
        <v>1010</v>
      </c>
    </row>
    <row r="3" spans="1:13" s="1" customFormat="1" ht="17.100000000000001" customHeight="1">
      <c r="A3"/>
      <c r="B3"/>
      <c r="C3"/>
      <c r="D3"/>
      <c r="E3"/>
      <c r="F3" s="34"/>
      <c r="G3" s="34"/>
      <c r="H3" s="307" t="s">
        <v>1011</v>
      </c>
      <c r="I3" s="135" t="s">
        <v>1012</v>
      </c>
      <c r="J3"/>
      <c r="K3"/>
      <c r="L3" s="117"/>
      <c r="M3" s="117"/>
    </row>
    <row r="4" spans="1:13" s="1" customFormat="1" ht="17.100000000000001" customHeight="1">
      <c r="A4"/>
      <c r="B4"/>
      <c r="C4"/>
      <c r="D4"/>
      <c r="E4"/>
      <c r="F4"/>
      <c r="G4"/>
      <c r="H4" s="307" t="s">
        <v>1013</v>
      </c>
      <c r="I4" s="135" t="s">
        <v>14</v>
      </c>
      <c r="J4"/>
      <c r="K4"/>
      <c r="L4" s="117"/>
      <c r="M4" s="117"/>
    </row>
    <row r="5" spans="1:13" s="1" customFormat="1" ht="17.100000000000001" customHeight="1">
      <c r="C5" s="8"/>
      <c r="D5" s="2"/>
      <c r="F5" s="33"/>
      <c r="G5" s="7"/>
      <c r="H5" s="308" t="s">
        <v>1014</v>
      </c>
      <c r="L5" s="117"/>
      <c r="M5" s="117"/>
    </row>
    <row r="6" spans="1:13" s="1" customFormat="1" ht="17.100000000000001" customHeight="1">
      <c r="C6" s="8"/>
      <c r="D6" s="2"/>
      <c r="F6" s="33"/>
      <c r="G6" s="7"/>
      <c r="H6" s="153"/>
      <c r="L6" s="117"/>
      <c r="M6" s="117"/>
    </row>
    <row r="7" spans="1:13" s="1" customFormat="1" ht="24.75" customHeight="1">
      <c r="A7" s="47" t="s">
        <v>737</v>
      </c>
      <c r="C7" s="8"/>
      <c r="D7" s="2"/>
      <c r="F7" s="33"/>
      <c r="G7" s="7"/>
      <c r="H7" s="31"/>
      <c r="L7" s="117"/>
      <c r="M7" s="117"/>
    </row>
    <row r="8" spans="1:13" s="1" customFormat="1" ht="14.1" customHeight="1" thickBot="1">
      <c r="C8" s="8"/>
      <c r="D8" s="2"/>
      <c r="F8" s="34"/>
      <c r="G8" s="34"/>
      <c r="H8" s="34"/>
      <c r="I8" s="34"/>
      <c r="L8" s="117"/>
      <c r="M8" s="117"/>
    </row>
    <row r="9" spans="1:13" ht="25.5" customHeight="1">
      <c r="A9" s="37" t="s">
        <v>36</v>
      </c>
      <c r="F9" s="87"/>
      <c r="G9" s="50"/>
      <c r="H9" s="49" t="s">
        <v>1</v>
      </c>
      <c r="I9" s="3" t="s">
        <v>3</v>
      </c>
      <c r="J9" s="4" t="s">
        <v>0</v>
      </c>
      <c r="K9" s="5" t="s">
        <v>2</v>
      </c>
    </row>
    <row r="10" spans="1:13" ht="12.75" customHeight="1">
      <c r="F10" s="12"/>
      <c r="G10" s="51"/>
      <c r="H10" s="118" t="s">
        <v>477</v>
      </c>
      <c r="I10" s="137">
        <v>332</v>
      </c>
      <c r="J10" s="67"/>
      <c r="K10" s="68">
        <f>I10*(1-J10)</f>
        <v>332</v>
      </c>
    </row>
    <row r="11" spans="1:13" ht="12.75" customHeight="1">
      <c r="B11" s="52"/>
      <c r="C11" s="52"/>
      <c r="D11" s="323" t="s">
        <v>29</v>
      </c>
      <c r="E11" s="323"/>
      <c r="F11" s="323"/>
      <c r="G11" s="324"/>
      <c r="H11" s="118" t="s">
        <v>478</v>
      </c>
      <c r="I11" s="137">
        <v>395</v>
      </c>
      <c r="J11" s="67"/>
      <c r="K11" s="68">
        <f t="shared" ref="K11:K42" si="0">I11*(1-J11)</f>
        <v>395</v>
      </c>
    </row>
    <row r="12" spans="1:13" ht="12.75" customHeight="1">
      <c r="A12" s="52"/>
      <c r="B12" s="52"/>
      <c r="C12" s="52"/>
      <c r="D12" s="323"/>
      <c r="E12" s="323"/>
      <c r="F12" s="323"/>
      <c r="G12" s="324"/>
      <c r="H12" s="118" t="s">
        <v>479</v>
      </c>
      <c r="I12" s="137">
        <v>466</v>
      </c>
      <c r="J12" s="67"/>
      <c r="K12" s="68">
        <f t="shared" si="0"/>
        <v>466</v>
      </c>
    </row>
    <row r="13" spans="1:13" ht="12.75" customHeight="1">
      <c r="A13" s="52"/>
      <c r="B13" s="52"/>
      <c r="C13" s="52"/>
      <c r="D13" s="323"/>
      <c r="E13" s="323"/>
      <c r="F13" s="323"/>
      <c r="G13" s="324"/>
      <c r="H13" s="118" t="s">
        <v>480</v>
      </c>
      <c r="I13" s="137">
        <v>490</v>
      </c>
      <c r="J13" s="67"/>
      <c r="K13" s="68">
        <f t="shared" si="0"/>
        <v>490</v>
      </c>
    </row>
    <row r="14" spans="1:13" ht="12.75" customHeight="1">
      <c r="A14" s="52"/>
      <c r="B14" s="52"/>
      <c r="C14" s="52"/>
      <c r="D14" s="323"/>
      <c r="E14" s="323"/>
      <c r="F14" s="323"/>
      <c r="G14" s="324"/>
      <c r="H14" s="118" t="s">
        <v>481</v>
      </c>
      <c r="I14" s="137">
        <v>491</v>
      </c>
      <c r="J14" s="67"/>
      <c r="K14" s="68">
        <f t="shared" si="0"/>
        <v>491</v>
      </c>
    </row>
    <row r="15" spans="1:13" ht="12.75" customHeight="1">
      <c r="A15" s="52"/>
      <c r="B15" s="52"/>
      <c r="C15" s="52"/>
      <c r="D15" s="323"/>
      <c r="E15" s="323"/>
      <c r="F15" s="323"/>
      <c r="G15" s="324"/>
      <c r="H15" s="118" t="s">
        <v>482</v>
      </c>
      <c r="I15" s="137">
        <v>519</v>
      </c>
      <c r="J15" s="67"/>
      <c r="K15" s="68">
        <f t="shared" si="0"/>
        <v>519</v>
      </c>
    </row>
    <row r="16" spans="1:13" ht="12.75" customHeight="1">
      <c r="A16" s="52"/>
      <c r="B16" s="52"/>
      <c r="C16" s="52"/>
      <c r="D16" s="323"/>
      <c r="E16" s="323"/>
      <c r="F16" s="323"/>
      <c r="G16" s="324"/>
      <c r="H16" s="118" t="s">
        <v>483</v>
      </c>
      <c r="I16" s="137">
        <v>584</v>
      </c>
      <c r="J16" s="67"/>
      <c r="K16" s="68">
        <f t="shared" si="0"/>
        <v>584</v>
      </c>
    </row>
    <row r="17" spans="1:11" ht="12.75" customHeight="1">
      <c r="A17" s="323" t="s">
        <v>30</v>
      </c>
      <c r="B17" s="323"/>
      <c r="C17" s="323"/>
      <c r="D17" s="323"/>
      <c r="E17" s="323"/>
      <c r="F17" s="323"/>
      <c r="G17" s="324"/>
      <c r="H17" s="118" t="s">
        <v>484</v>
      </c>
      <c r="I17" s="137">
        <v>642</v>
      </c>
      <c r="J17" s="67"/>
      <c r="K17" s="68">
        <f t="shared" si="0"/>
        <v>642</v>
      </c>
    </row>
    <row r="18" spans="1:11" ht="12.75" customHeight="1">
      <c r="A18" s="323"/>
      <c r="B18" s="323"/>
      <c r="C18" s="323"/>
      <c r="D18" s="323"/>
      <c r="E18" s="323"/>
      <c r="F18" s="323"/>
      <c r="G18" s="324"/>
      <c r="H18" s="118" t="s">
        <v>485</v>
      </c>
      <c r="I18" s="137">
        <v>665</v>
      </c>
      <c r="J18" s="67"/>
      <c r="K18" s="68">
        <f t="shared" si="0"/>
        <v>665</v>
      </c>
    </row>
    <row r="19" spans="1:11" ht="12.75" customHeight="1">
      <c r="A19" s="323"/>
      <c r="B19" s="323"/>
      <c r="C19" s="323"/>
      <c r="D19" s="323"/>
      <c r="E19" s="323"/>
      <c r="F19" s="323"/>
      <c r="G19" s="324"/>
      <c r="H19" s="118" t="s">
        <v>486</v>
      </c>
      <c r="I19" s="137">
        <v>683</v>
      </c>
      <c r="J19" s="67"/>
      <c r="K19" s="68">
        <f t="shared" si="0"/>
        <v>683</v>
      </c>
    </row>
    <row r="20" spans="1:11" ht="12.75" customHeight="1">
      <c r="A20" s="323"/>
      <c r="B20" s="323"/>
      <c r="C20" s="323"/>
      <c r="D20" s="323"/>
      <c r="E20" s="323"/>
      <c r="F20" s="323"/>
      <c r="G20" s="324"/>
      <c r="H20" s="118" t="s">
        <v>487</v>
      </c>
      <c r="I20" s="137">
        <v>738</v>
      </c>
      <c r="J20" s="67"/>
      <c r="K20" s="68">
        <f t="shared" si="0"/>
        <v>738</v>
      </c>
    </row>
    <row r="21" spans="1:11" ht="12.75" customHeight="1">
      <c r="A21" s="323" t="s">
        <v>31</v>
      </c>
      <c r="B21" s="323"/>
      <c r="C21" s="323"/>
      <c r="D21" s="323"/>
      <c r="E21" s="323"/>
      <c r="F21" s="323"/>
      <c r="G21" s="324"/>
      <c r="H21" s="118" t="s">
        <v>488</v>
      </c>
      <c r="I21" s="137">
        <v>776</v>
      </c>
      <c r="J21" s="67"/>
      <c r="K21" s="68">
        <f t="shared" si="0"/>
        <v>776</v>
      </c>
    </row>
    <row r="22" spans="1:11" ht="12.75" customHeight="1">
      <c r="A22" s="323"/>
      <c r="B22" s="323"/>
      <c r="C22" s="323"/>
      <c r="D22" s="323"/>
      <c r="E22" s="323"/>
      <c r="F22" s="323"/>
      <c r="G22" s="324"/>
      <c r="H22" s="118" t="s">
        <v>489</v>
      </c>
      <c r="I22" s="137">
        <v>786</v>
      </c>
      <c r="J22" s="67"/>
      <c r="K22" s="68">
        <f t="shared" si="0"/>
        <v>786</v>
      </c>
    </row>
    <row r="23" spans="1:11" ht="12.75" customHeight="1">
      <c r="A23" s="323"/>
      <c r="B23" s="323"/>
      <c r="C23" s="323"/>
      <c r="D23" s="323"/>
      <c r="E23" s="323"/>
      <c r="F23" s="323"/>
      <c r="G23" s="324"/>
      <c r="H23" s="118" t="s">
        <v>490</v>
      </c>
      <c r="I23" s="137">
        <v>806</v>
      </c>
      <c r="J23" s="67"/>
      <c r="K23" s="68">
        <f t="shared" si="0"/>
        <v>806</v>
      </c>
    </row>
    <row r="24" spans="1:11" ht="12.75" customHeight="1">
      <c r="A24" s="323" t="s">
        <v>34</v>
      </c>
      <c r="B24" s="323"/>
      <c r="C24" s="323"/>
      <c r="D24" s="323"/>
      <c r="E24" s="323"/>
      <c r="F24" s="323"/>
      <c r="G24" s="324"/>
      <c r="H24" s="118" t="s">
        <v>491</v>
      </c>
      <c r="I24" s="137">
        <v>869</v>
      </c>
      <c r="J24" s="67"/>
      <c r="K24" s="68">
        <f t="shared" si="0"/>
        <v>869</v>
      </c>
    </row>
    <row r="25" spans="1:11" ht="12.75" customHeight="1">
      <c r="A25" s="323"/>
      <c r="B25" s="323"/>
      <c r="C25" s="323"/>
      <c r="D25" s="323"/>
      <c r="E25" s="323"/>
      <c r="F25" s="323"/>
      <c r="G25" s="324"/>
      <c r="H25" s="118" t="s">
        <v>492</v>
      </c>
      <c r="I25" s="137">
        <v>938</v>
      </c>
      <c r="J25" s="67"/>
      <c r="K25" s="68">
        <f t="shared" si="0"/>
        <v>938</v>
      </c>
    </row>
    <row r="26" spans="1:11" ht="12.75" customHeight="1">
      <c r="A26" s="323"/>
      <c r="B26" s="323"/>
      <c r="C26" s="323"/>
      <c r="D26" s="323"/>
      <c r="E26" s="323"/>
      <c r="F26" s="323"/>
      <c r="G26" s="324"/>
      <c r="H26" s="118" t="s">
        <v>493</v>
      </c>
      <c r="I26" s="137">
        <v>990</v>
      </c>
      <c r="J26" s="67"/>
      <c r="K26" s="68">
        <f t="shared" si="0"/>
        <v>990</v>
      </c>
    </row>
    <row r="27" spans="1:11" ht="12.75" customHeight="1">
      <c r="A27" s="323"/>
      <c r="B27" s="323"/>
      <c r="C27" s="323"/>
      <c r="D27" s="323"/>
      <c r="E27" s="323"/>
      <c r="F27" s="323"/>
      <c r="G27" s="324"/>
      <c r="H27" s="118" t="s">
        <v>494</v>
      </c>
      <c r="I27" s="137">
        <v>1113</v>
      </c>
      <c r="J27" s="67"/>
      <c r="K27" s="68">
        <f t="shared" si="0"/>
        <v>1113</v>
      </c>
    </row>
    <row r="28" spans="1:11" ht="12.75" customHeight="1">
      <c r="A28" s="327" t="s">
        <v>32</v>
      </c>
      <c r="B28" s="327"/>
      <c r="C28" s="327"/>
      <c r="D28" s="327"/>
      <c r="E28" s="327"/>
      <c r="F28" s="327"/>
      <c r="G28" s="328"/>
      <c r="H28" s="118" t="s">
        <v>495</v>
      </c>
      <c r="I28" s="137">
        <v>1251</v>
      </c>
      <c r="J28" s="67"/>
      <c r="K28" s="68">
        <f t="shared" si="0"/>
        <v>1251</v>
      </c>
    </row>
    <row r="29" spans="1:11" ht="12.75" customHeight="1">
      <c r="A29" s="52"/>
      <c r="B29" s="52"/>
      <c r="C29" s="52"/>
      <c r="D29" s="52"/>
      <c r="E29" s="52"/>
      <c r="F29" s="52"/>
      <c r="G29" s="53"/>
      <c r="H29" s="118" t="s">
        <v>496</v>
      </c>
      <c r="I29" s="137">
        <v>1407</v>
      </c>
      <c r="J29" s="67"/>
      <c r="K29" s="68">
        <f t="shared" si="0"/>
        <v>1407</v>
      </c>
    </row>
    <row r="30" spans="1:11" ht="12.75" customHeight="1">
      <c r="A30" s="321" t="s">
        <v>7</v>
      </c>
      <c r="B30" s="321"/>
      <c r="C30" s="321"/>
      <c r="D30" s="321"/>
      <c r="E30" s="321"/>
      <c r="F30" s="321"/>
      <c r="G30" s="322"/>
      <c r="H30" s="118" t="s">
        <v>497</v>
      </c>
      <c r="I30" s="137">
        <v>1576</v>
      </c>
      <c r="J30" s="67"/>
      <c r="K30" s="68">
        <f t="shared" si="0"/>
        <v>1576</v>
      </c>
    </row>
    <row r="31" spans="1:11" ht="12.75" customHeight="1">
      <c r="A31" s="52"/>
      <c r="B31" s="52"/>
      <c r="C31" s="52"/>
      <c r="D31" s="52"/>
      <c r="E31" s="86"/>
      <c r="F31" s="12"/>
      <c r="G31" s="51"/>
      <c r="H31" s="118" t="s">
        <v>498</v>
      </c>
      <c r="I31" s="137">
        <v>1728</v>
      </c>
      <c r="J31" s="67"/>
      <c r="K31" s="68">
        <f t="shared" si="0"/>
        <v>1728</v>
      </c>
    </row>
    <row r="32" spans="1:11" ht="12.75" customHeight="1">
      <c r="A32" s="323" t="s">
        <v>47</v>
      </c>
      <c r="B32" s="323"/>
      <c r="C32" s="323"/>
      <c r="D32" s="323"/>
      <c r="E32" s="323"/>
      <c r="F32" s="323"/>
      <c r="G32" s="324"/>
      <c r="H32" s="118" t="s">
        <v>499</v>
      </c>
      <c r="I32" s="137">
        <v>1883</v>
      </c>
      <c r="J32" s="67"/>
      <c r="K32" s="68">
        <f t="shared" si="0"/>
        <v>1883</v>
      </c>
    </row>
    <row r="33" spans="1:11" ht="12.75" customHeight="1">
      <c r="A33" s="323"/>
      <c r="B33" s="323"/>
      <c r="C33" s="323"/>
      <c r="D33" s="323"/>
      <c r="E33" s="323"/>
      <c r="F33" s="323"/>
      <c r="G33" s="324"/>
      <c r="H33" s="118" t="s">
        <v>500</v>
      </c>
      <c r="I33" s="137">
        <v>1938</v>
      </c>
      <c r="J33" s="67"/>
      <c r="K33" s="68">
        <f t="shared" si="0"/>
        <v>1938</v>
      </c>
    </row>
    <row r="34" spans="1:11" ht="12.75" customHeight="1">
      <c r="A34" s="323"/>
      <c r="B34" s="323"/>
      <c r="C34" s="323"/>
      <c r="D34" s="323"/>
      <c r="E34" s="323"/>
      <c r="F34" s="323"/>
      <c r="G34" s="324"/>
      <c r="H34" s="118" t="s">
        <v>501</v>
      </c>
      <c r="I34" s="137">
        <v>2192</v>
      </c>
      <c r="J34" s="67"/>
      <c r="K34" s="68">
        <f t="shared" si="0"/>
        <v>2192</v>
      </c>
    </row>
    <row r="35" spans="1:11" ht="12.75" customHeight="1">
      <c r="B35" s="23"/>
      <c r="C35" s="23"/>
      <c r="D35" s="23"/>
      <c r="E35" s="23"/>
      <c r="F35" s="12"/>
      <c r="G35" s="51"/>
      <c r="H35" s="118" t="s">
        <v>502</v>
      </c>
      <c r="I35" s="137">
        <v>2505</v>
      </c>
      <c r="J35" s="67"/>
      <c r="K35" s="68">
        <f t="shared" si="0"/>
        <v>2505</v>
      </c>
    </row>
    <row r="36" spans="1:11" ht="12.75" customHeight="1">
      <c r="F36" s="12"/>
      <c r="G36" s="51"/>
      <c r="H36" s="118" t="s">
        <v>503</v>
      </c>
      <c r="I36" s="137">
        <v>2828</v>
      </c>
      <c r="J36" s="67"/>
      <c r="K36" s="68">
        <f t="shared" si="0"/>
        <v>2828</v>
      </c>
    </row>
    <row r="37" spans="1:11" ht="12.75" customHeight="1">
      <c r="B37" s="52"/>
      <c r="C37" s="52"/>
      <c r="D37" s="52"/>
      <c r="E37" s="86"/>
      <c r="F37" s="12"/>
      <c r="G37" s="51"/>
      <c r="H37" s="118" t="s">
        <v>504</v>
      </c>
      <c r="I37" s="137">
        <v>3270</v>
      </c>
      <c r="J37" s="67"/>
      <c r="K37" s="68">
        <f t="shared" si="0"/>
        <v>3270</v>
      </c>
    </row>
    <row r="38" spans="1:11" ht="12.75" customHeight="1">
      <c r="A38" s="52"/>
      <c r="B38" s="52"/>
      <c r="C38" s="52"/>
      <c r="D38" s="52"/>
      <c r="E38" s="86"/>
      <c r="F38" s="12"/>
      <c r="G38" s="51"/>
      <c r="H38" s="118" t="s">
        <v>505</v>
      </c>
      <c r="I38" s="137">
        <v>3574</v>
      </c>
      <c r="J38" s="67"/>
      <c r="K38" s="68">
        <f t="shared" si="0"/>
        <v>3574</v>
      </c>
    </row>
    <row r="39" spans="1:11" ht="12.75" customHeight="1">
      <c r="A39" s="52"/>
      <c r="B39" s="52"/>
      <c r="C39" s="52"/>
      <c r="D39" s="52"/>
      <c r="E39" s="86"/>
      <c r="F39" s="12"/>
      <c r="G39" s="51"/>
      <c r="H39" s="118" t="s">
        <v>506</v>
      </c>
      <c r="I39" s="137">
        <v>3804</v>
      </c>
      <c r="J39" s="67"/>
      <c r="K39" s="68">
        <f t="shared" si="0"/>
        <v>3804</v>
      </c>
    </row>
    <row r="40" spans="1:11" ht="12.75" customHeight="1">
      <c r="F40" s="12"/>
      <c r="G40" s="51"/>
      <c r="H40" s="118" t="s">
        <v>507</v>
      </c>
      <c r="I40" s="137">
        <v>4002</v>
      </c>
      <c r="J40" s="67"/>
      <c r="K40" s="68">
        <f t="shared" si="0"/>
        <v>4002</v>
      </c>
    </row>
    <row r="41" spans="1:11" ht="12.75" customHeight="1">
      <c r="F41" s="12"/>
      <c r="G41" s="51"/>
      <c r="H41" s="118" t="s">
        <v>508</v>
      </c>
      <c r="I41" s="137">
        <v>4437</v>
      </c>
      <c r="J41" s="67"/>
      <c r="K41" s="68">
        <f t="shared" si="0"/>
        <v>4437</v>
      </c>
    </row>
    <row r="42" spans="1:11" ht="12.75" customHeight="1" thickBot="1">
      <c r="F42" s="12"/>
      <c r="G42" s="51"/>
      <c r="H42" s="140" t="s">
        <v>509</v>
      </c>
      <c r="I42" s="138">
        <v>5068</v>
      </c>
      <c r="J42" s="278"/>
      <c r="K42" s="279">
        <f t="shared" si="0"/>
        <v>5068</v>
      </c>
    </row>
    <row r="43" spans="1:11" ht="12.75" customHeight="1" thickBot="1">
      <c r="F43" s="12"/>
      <c r="G43" s="9"/>
      <c r="H43" s="294"/>
      <c r="I43" s="139"/>
      <c r="J43" s="282"/>
      <c r="K43" s="295"/>
    </row>
    <row r="44" spans="1:11" ht="25.5" customHeight="1">
      <c r="A44" s="37" t="s">
        <v>37</v>
      </c>
      <c r="F44" s="87"/>
      <c r="G44" s="50"/>
      <c r="H44" s="49" t="s">
        <v>1</v>
      </c>
      <c r="I44" s="3" t="s">
        <v>3</v>
      </c>
      <c r="J44" s="4" t="s">
        <v>0</v>
      </c>
      <c r="K44" s="5" t="s">
        <v>2</v>
      </c>
    </row>
    <row r="45" spans="1:11" ht="12.75" customHeight="1">
      <c r="F45" s="12"/>
      <c r="G45" s="51"/>
      <c r="H45" s="118" t="s">
        <v>510</v>
      </c>
      <c r="I45" s="137">
        <v>386</v>
      </c>
      <c r="J45" s="67"/>
      <c r="K45" s="68">
        <f>I45*(1-J45)</f>
        <v>386</v>
      </c>
    </row>
    <row r="46" spans="1:11" ht="12.75" customHeight="1">
      <c r="B46" s="52"/>
      <c r="D46" s="323" t="s">
        <v>29</v>
      </c>
      <c r="E46" s="323"/>
      <c r="F46" s="323"/>
      <c r="G46" s="324"/>
      <c r="H46" s="118" t="s">
        <v>511</v>
      </c>
      <c r="I46" s="137">
        <v>455</v>
      </c>
      <c r="J46" s="67"/>
      <c r="K46" s="68">
        <f t="shared" ref="K46:K76" si="1">I46*(1-J46)</f>
        <v>455</v>
      </c>
    </row>
    <row r="47" spans="1:11" ht="12.75" customHeight="1">
      <c r="A47" s="52"/>
      <c r="B47" s="52"/>
      <c r="C47" s="52"/>
      <c r="D47" s="323"/>
      <c r="E47" s="323"/>
      <c r="F47" s="323"/>
      <c r="G47" s="324"/>
      <c r="H47" s="118" t="s">
        <v>512</v>
      </c>
      <c r="I47" s="137">
        <v>528</v>
      </c>
      <c r="J47" s="67"/>
      <c r="K47" s="68">
        <f t="shared" si="1"/>
        <v>528</v>
      </c>
    </row>
    <row r="48" spans="1:11" ht="12.75" customHeight="1">
      <c r="A48" s="52"/>
      <c r="B48" s="52"/>
      <c r="C48" s="52"/>
      <c r="D48" s="323"/>
      <c r="E48" s="323"/>
      <c r="F48" s="323"/>
      <c r="G48" s="324"/>
      <c r="H48" s="118" t="s">
        <v>513</v>
      </c>
      <c r="I48" s="137">
        <v>564</v>
      </c>
      <c r="J48" s="67"/>
      <c r="K48" s="68">
        <f t="shared" si="1"/>
        <v>564</v>
      </c>
    </row>
    <row r="49" spans="1:11" ht="12.75" customHeight="1">
      <c r="A49" s="52"/>
      <c r="B49" s="52"/>
      <c r="C49" s="52"/>
      <c r="D49" s="323"/>
      <c r="E49" s="323"/>
      <c r="F49" s="323"/>
      <c r="G49" s="324"/>
      <c r="H49" s="118" t="s">
        <v>514</v>
      </c>
      <c r="I49" s="137">
        <v>570</v>
      </c>
      <c r="J49" s="67"/>
      <c r="K49" s="68">
        <f t="shared" si="1"/>
        <v>570</v>
      </c>
    </row>
    <row r="50" spans="1:11" ht="12.75" customHeight="1">
      <c r="A50" s="52"/>
      <c r="B50" s="52"/>
      <c r="C50" s="52"/>
      <c r="D50" s="323"/>
      <c r="E50" s="323"/>
      <c r="F50" s="323"/>
      <c r="G50" s="324"/>
      <c r="H50" s="118" t="s">
        <v>515</v>
      </c>
      <c r="I50" s="137">
        <v>606</v>
      </c>
      <c r="J50" s="67"/>
      <c r="K50" s="68">
        <f t="shared" si="1"/>
        <v>606</v>
      </c>
    </row>
    <row r="51" spans="1:11" ht="12.75" customHeight="1">
      <c r="A51" s="52"/>
      <c r="B51" s="52"/>
      <c r="C51" s="52"/>
      <c r="D51" s="323"/>
      <c r="E51" s="323"/>
      <c r="F51" s="323"/>
      <c r="G51" s="324"/>
      <c r="H51" s="118" t="s">
        <v>516</v>
      </c>
      <c r="I51" s="137">
        <v>678</v>
      </c>
      <c r="J51" s="67"/>
      <c r="K51" s="68">
        <f t="shared" si="1"/>
        <v>678</v>
      </c>
    </row>
    <row r="52" spans="1:11" ht="12.75" customHeight="1">
      <c r="A52" s="323" t="s">
        <v>30</v>
      </c>
      <c r="B52" s="323"/>
      <c r="C52" s="323"/>
      <c r="D52" s="323"/>
      <c r="E52" s="323"/>
      <c r="F52" s="323"/>
      <c r="G52" s="324"/>
      <c r="H52" s="118" t="s">
        <v>517</v>
      </c>
      <c r="I52" s="137">
        <v>750</v>
      </c>
      <c r="J52" s="67"/>
      <c r="K52" s="68">
        <f t="shared" si="1"/>
        <v>750</v>
      </c>
    </row>
    <row r="53" spans="1:11" ht="12.75" customHeight="1">
      <c r="A53" s="323"/>
      <c r="B53" s="323"/>
      <c r="C53" s="323"/>
      <c r="D53" s="323"/>
      <c r="E53" s="323"/>
      <c r="F53" s="323"/>
      <c r="G53" s="324"/>
      <c r="H53" s="118" t="s">
        <v>518</v>
      </c>
      <c r="I53" s="137">
        <v>766</v>
      </c>
      <c r="J53" s="67"/>
      <c r="K53" s="68">
        <f t="shared" si="1"/>
        <v>766</v>
      </c>
    </row>
    <row r="54" spans="1:11" ht="12.75" customHeight="1">
      <c r="A54" s="323"/>
      <c r="B54" s="323"/>
      <c r="C54" s="323"/>
      <c r="D54" s="323"/>
      <c r="E54" s="323"/>
      <c r="F54" s="323"/>
      <c r="G54" s="324"/>
      <c r="H54" s="118" t="s">
        <v>519</v>
      </c>
      <c r="I54" s="137">
        <v>806</v>
      </c>
      <c r="J54" s="67"/>
      <c r="K54" s="68">
        <f t="shared" si="1"/>
        <v>806</v>
      </c>
    </row>
    <row r="55" spans="1:11" ht="12.75" customHeight="1">
      <c r="A55" s="323"/>
      <c r="B55" s="323"/>
      <c r="C55" s="323"/>
      <c r="D55" s="323"/>
      <c r="E55" s="323"/>
      <c r="F55" s="323"/>
      <c r="G55" s="324"/>
      <c r="H55" s="118" t="s">
        <v>521</v>
      </c>
      <c r="I55" s="137">
        <v>884</v>
      </c>
      <c r="J55" s="67"/>
      <c r="K55" s="68">
        <f t="shared" si="1"/>
        <v>884</v>
      </c>
    </row>
    <row r="56" spans="1:11" ht="12.75" customHeight="1">
      <c r="A56" s="323" t="s">
        <v>31</v>
      </c>
      <c r="B56" s="323"/>
      <c r="C56" s="323"/>
      <c r="D56" s="323"/>
      <c r="E56" s="323"/>
      <c r="F56" s="323"/>
      <c r="G56" s="324"/>
      <c r="H56" s="118" t="s">
        <v>520</v>
      </c>
      <c r="I56" s="137">
        <v>922</v>
      </c>
      <c r="J56" s="67"/>
      <c r="K56" s="68">
        <f t="shared" si="1"/>
        <v>922</v>
      </c>
    </row>
    <row r="57" spans="1:11" ht="12.75" customHeight="1">
      <c r="A57" s="323"/>
      <c r="B57" s="323"/>
      <c r="C57" s="323"/>
      <c r="D57" s="323"/>
      <c r="E57" s="323"/>
      <c r="F57" s="323"/>
      <c r="G57" s="324"/>
      <c r="H57" s="118" t="s">
        <v>522</v>
      </c>
      <c r="I57" s="137">
        <v>938</v>
      </c>
      <c r="J57" s="67"/>
      <c r="K57" s="68">
        <f t="shared" si="1"/>
        <v>938</v>
      </c>
    </row>
    <row r="58" spans="1:11" ht="12.75" customHeight="1">
      <c r="A58" s="323"/>
      <c r="B58" s="323"/>
      <c r="C58" s="323"/>
      <c r="D58" s="323"/>
      <c r="E58" s="323"/>
      <c r="F58" s="323"/>
      <c r="G58" s="324"/>
      <c r="H58" s="118" t="s">
        <v>523</v>
      </c>
      <c r="I58" s="137">
        <v>960</v>
      </c>
      <c r="J58" s="67"/>
      <c r="K58" s="68">
        <f t="shared" si="1"/>
        <v>960</v>
      </c>
    </row>
    <row r="59" spans="1:11" ht="12.75" customHeight="1">
      <c r="A59" s="323" t="s">
        <v>35</v>
      </c>
      <c r="B59" s="323"/>
      <c r="C59" s="323"/>
      <c r="D59" s="323"/>
      <c r="E59" s="323"/>
      <c r="F59" s="323"/>
      <c r="G59" s="324"/>
      <c r="H59" s="118" t="s">
        <v>524</v>
      </c>
      <c r="I59" s="137">
        <v>1030</v>
      </c>
      <c r="J59" s="67"/>
      <c r="K59" s="68">
        <f t="shared" si="1"/>
        <v>1030</v>
      </c>
    </row>
    <row r="60" spans="1:11" ht="12.75" customHeight="1">
      <c r="A60" s="323"/>
      <c r="B60" s="323"/>
      <c r="C60" s="323"/>
      <c r="D60" s="323"/>
      <c r="E60" s="323"/>
      <c r="F60" s="323"/>
      <c r="G60" s="324"/>
      <c r="H60" s="118" t="s">
        <v>525</v>
      </c>
      <c r="I60" s="137">
        <v>1118</v>
      </c>
      <c r="J60" s="67"/>
      <c r="K60" s="68">
        <f t="shared" si="1"/>
        <v>1118</v>
      </c>
    </row>
    <row r="61" spans="1:11" ht="12.75" customHeight="1">
      <c r="A61" s="323"/>
      <c r="B61" s="323"/>
      <c r="C61" s="323"/>
      <c r="D61" s="323"/>
      <c r="E61" s="323"/>
      <c r="F61" s="323"/>
      <c r="G61" s="324"/>
      <c r="H61" s="118" t="s">
        <v>526</v>
      </c>
      <c r="I61" s="137">
        <v>1175</v>
      </c>
      <c r="J61" s="67"/>
      <c r="K61" s="68">
        <f t="shared" si="1"/>
        <v>1175</v>
      </c>
    </row>
    <row r="62" spans="1:11" ht="12.75" customHeight="1">
      <c r="A62" s="323"/>
      <c r="B62" s="323"/>
      <c r="C62" s="323"/>
      <c r="D62" s="323"/>
      <c r="E62" s="323"/>
      <c r="F62" s="323"/>
      <c r="G62" s="324"/>
      <c r="H62" s="118" t="s">
        <v>527</v>
      </c>
      <c r="I62" s="137">
        <v>1330</v>
      </c>
      <c r="J62" s="67"/>
      <c r="K62" s="68">
        <f t="shared" si="1"/>
        <v>1330</v>
      </c>
    </row>
    <row r="63" spans="1:11" ht="12.75" customHeight="1">
      <c r="A63" s="327" t="s">
        <v>32</v>
      </c>
      <c r="B63" s="327"/>
      <c r="C63" s="327"/>
      <c r="D63" s="327"/>
      <c r="E63" s="327"/>
      <c r="F63" s="327"/>
      <c r="G63" s="328"/>
      <c r="H63" s="118" t="s">
        <v>528</v>
      </c>
      <c r="I63" s="137">
        <v>1494</v>
      </c>
      <c r="J63" s="67"/>
      <c r="K63" s="68">
        <f t="shared" si="1"/>
        <v>1494</v>
      </c>
    </row>
    <row r="64" spans="1:11" ht="12.75" customHeight="1">
      <c r="A64" s="52"/>
      <c r="B64" s="52"/>
      <c r="C64" s="52"/>
      <c r="D64" s="52"/>
      <c r="E64" s="86"/>
      <c r="F64" s="12"/>
      <c r="G64" s="51"/>
      <c r="H64" s="118" t="s">
        <v>529</v>
      </c>
      <c r="I64" s="137">
        <v>1677</v>
      </c>
      <c r="J64" s="67"/>
      <c r="K64" s="68">
        <f t="shared" si="1"/>
        <v>1677</v>
      </c>
    </row>
    <row r="65" spans="1:11" ht="12.75" customHeight="1">
      <c r="A65" s="321" t="s">
        <v>7</v>
      </c>
      <c r="B65" s="321"/>
      <c r="C65" s="321"/>
      <c r="D65" s="321"/>
      <c r="E65" s="321"/>
      <c r="F65" s="321"/>
      <c r="G65" s="322"/>
      <c r="H65" s="118" t="s">
        <v>530</v>
      </c>
      <c r="I65" s="137">
        <v>1872</v>
      </c>
      <c r="J65" s="67"/>
      <c r="K65" s="68">
        <f t="shared" si="1"/>
        <v>1872</v>
      </c>
    </row>
    <row r="66" spans="1:11" ht="12.75" customHeight="1">
      <c r="A66" s="52"/>
      <c r="B66" s="52"/>
      <c r="C66" s="52"/>
      <c r="D66" s="52"/>
      <c r="E66" s="86"/>
      <c r="F66" s="12"/>
      <c r="G66" s="51"/>
      <c r="H66" s="118" t="s">
        <v>531</v>
      </c>
      <c r="I66" s="137">
        <v>2061</v>
      </c>
      <c r="J66" s="67"/>
      <c r="K66" s="68">
        <f t="shared" si="1"/>
        <v>2061</v>
      </c>
    </row>
    <row r="67" spans="1:11" ht="12.75" customHeight="1">
      <c r="A67" s="323" t="s">
        <v>46</v>
      </c>
      <c r="B67" s="323"/>
      <c r="C67" s="323"/>
      <c r="D67" s="323"/>
      <c r="E67" s="323"/>
      <c r="F67" s="323"/>
      <c r="G67" s="324"/>
      <c r="H67" s="118" t="s">
        <v>532</v>
      </c>
      <c r="I67" s="137">
        <v>2244</v>
      </c>
      <c r="J67" s="67"/>
      <c r="K67" s="68">
        <f t="shared" si="1"/>
        <v>2244</v>
      </c>
    </row>
    <row r="68" spans="1:11" ht="12.75" customHeight="1">
      <c r="A68" s="52"/>
      <c r="B68" s="52"/>
      <c r="C68" s="52"/>
      <c r="D68" s="52"/>
      <c r="E68" s="86"/>
      <c r="F68" s="12"/>
      <c r="G68" s="51"/>
      <c r="H68" s="118" t="s">
        <v>533</v>
      </c>
      <c r="I68" s="137">
        <v>2313</v>
      </c>
      <c r="J68" s="67"/>
      <c r="K68" s="68">
        <f t="shared" si="1"/>
        <v>2313</v>
      </c>
    </row>
    <row r="69" spans="1:11" ht="12.75" customHeight="1">
      <c r="F69" s="12"/>
      <c r="G69" s="51"/>
      <c r="H69" s="118" t="s">
        <v>534</v>
      </c>
      <c r="I69" s="137">
        <v>2618</v>
      </c>
      <c r="J69" s="67"/>
      <c r="K69" s="68">
        <f t="shared" si="1"/>
        <v>2618</v>
      </c>
    </row>
    <row r="70" spans="1:11" ht="12.75" customHeight="1">
      <c r="B70" s="23"/>
      <c r="C70" s="23"/>
      <c r="D70" s="23"/>
      <c r="E70" s="23"/>
      <c r="F70" s="12"/>
      <c r="G70" s="51"/>
      <c r="H70" s="118" t="s">
        <v>535</v>
      </c>
      <c r="I70" s="137">
        <v>2981</v>
      </c>
      <c r="J70" s="67"/>
      <c r="K70" s="68">
        <f t="shared" si="1"/>
        <v>2981</v>
      </c>
    </row>
    <row r="71" spans="1:11" ht="12.75" customHeight="1">
      <c r="F71" s="12"/>
      <c r="G71" s="51"/>
      <c r="H71" s="118" t="s">
        <v>536</v>
      </c>
      <c r="I71" s="137">
        <v>3447</v>
      </c>
      <c r="J71" s="67"/>
      <c r="K71" s="68">
        <f t="shared" si="1"/>
        <v>3447</v>
      </c>
    </row>
    <row r="72" spans="1:11" ht="12.75" customHeight="1">
      <c r="B72" s="52"/>
      <c r="C72" s="52"/>
      <c r="D72" s="52"/>
      <c r="E72" s="86"/>
      <c r="F72" s="12"/>
      <c r="G72" s="51"/>
      <c r="H72" s="118" t="s">
        <v>537</v>
      </c>
      <c r="I72" s="137">
        <v>3840</v>
      </c>
      <c r="J72" s="67"/>
      <c r="K72" s="68">
        <f t="shared" si="1"/>
        <v>3840</v>
      </c>
    </row>
    <row r="73" spans="1:11" ht="12.75" customHeight="1">
      <c r="A73" s="52"/>
      <c r="B73" s="52"/>
      <c r="C73" s="52"/>
      <c r="D73" s="52"/>
      <c r="E73" s="86"/>
      <c r="F73" s="12"/>
      <c r="G73" s="51"/>
      <c r="H73" s="118" t="s">
        <v>538</v>
      </c>
      <c r="I73" s="137">
        <v>4230</v>
      </c>
      <c r="J73" s="67"/>
      <c r="K73" s="68">
        <f t="shared" si="1"/>
        <v>4230</v>
      </c>
    </row>
    <row r="74" spans="1:11" ht="12.75" customHeight="1">
      <c r="F74" s="12"/>
      <c r="G74" s="51"/>
      <c r="H74" s="118" t="s">
        <v>539</v>
      </c>
      <c r="I74" s="137">
        <v>4530</v>
      </c>
      <c r="J74" s="67"/>
      <c r="K74" s="68">
        <f t="shared" si="1"/>
        <v>4530</v>
      </c>
    </row>
    <row r="75" spans="1:11" ht="12.75" customHeight="1">
      <c r="F75" s="12"/>
      <c r="G75" s="51"/>
      <c r="H75" s="118" t="s">
        <v>540</v>
      </c>
      <c r="I75" s="137">
        <v>4758</v>
      </c>
      <c r="J75" s="67"/>
      <c r="K75" s="68">
        <f t="shared" si="1"/>
        <v>4758</v>
      </c>
    </row>
    <row r="76" spans="1:11" ht="12.75" customHeight="1" thickBot="1">
      <c r="F76" s="12"/>
      <c r="G76" s="51"/>
      <c r="H76" s="140" t="s">
        <v>541</v>
      </c>
      <c r="I76" s="138">
        <v>5284</v>
      </c>
      <c r="J76" s="278"/>
      <c r="K76" s="279">
        <f t="shared" si="1"/>
        <v>5284</v>
      </c>
    </row>
    <row r="77" spans="1:11" ht="12.75" customHeight="1" thickBot="1">
      <c r="H77" s="145"/>
      <c r="I77" s="139"/>
      <c r="J77" s="282"/>
      <c r="K77" s="146"/>
    </row>
    <row r="78" spans="1:11" ht="26.25" customHeight="1">
      <c r="A78" s="37" t="s">
        <v>38</v>
      </c>
      <c r="F78" s="87"/>
      <c r="G78" s="50"/>
      <c r="H78" s="141" t="s">
        <v>1</v>
      </c>
      <c r="I78" s="142" t="s">
        <v>3</v>
      </c>
      <c r="J78" s="4" t="s">
        <v>0</v>
      </c>
      <c r="K78" s="144" t="s">
        <v>2</v>
      </c>
    </row>
    <row r="79" spans="1:11" ht="12.75" customHeight="1">
      <c r="A79" s="18"/>
      <c r="B79" s="39"/>
      <c r="C79" s="40"/>
      <c r="D79" s="19"/>
      <c r="E79" s="20"/>
      <c r="F79" s="12"/>
      <c r="G79" s="51"/>
      <c r="H79" s="118" t="s">
        <v>542</v>
      </c>
      <c r="I79" s="137">
        <v>408</v>
      </c>
      <c r="J79" s="67"/>
      <c r="K79" s="68">
        <f>I79*(1-J79)</f>
        <v>408</v>
      </c>
    </row>
    <row r="80" spans="1:11" ht="12.75" customHeight="1">
      <c r="B80" s="115"/>
      <c r="C80" s="115"/>
      <c r="D80" s="325" t="s">
        <v>573</v>
      </c>
      <c r="E80" s="325"/>
      <c r="F80" s="325"/>
      <c r="G80" s="326"/>
      <c r="H80" s="118" t="s">
        <v>543</v>
      </c>
      <c r="I80" s="137">
        <v>477</v>
      </c>
      <c r="J80" s="67"/>
      <c r="K80" s="68">
        <f t="shared" ref="K80:K108" si="2">I80*(1-J80)</f>
        <v>477</v>
      </c>
    </row>
    <row r="81" spans="1:11" ht="12.75" customHeight="1">
      <c r="A81" s="115"/>
      <c r="B81" s="115"/>
      <c r="C81" s="115"/>
      <c r="D81" s="325"/>
      <c r="E81" s="325"/>
      <c r="F81" s="325"/>
      <c r="G81" s="326"/>
      <c r="H81" s="118" t="s">
        <v>544</v>
      </c>
      <c r="I81" s="137">
        <v>564</v>
      </c>
      <c r="J81" s="67"/>
      <c r="K81" s="68">
        <f t="shared" si="2"/>
        <v>564</v>
      </c>
    </row>
    <row r="82" spans="1:11" ht="12.75" customHeight="1">
      <c r="A82" s="115"/>
      <c r="B82" s="115"/>
      <c r="C82" s="115"/>
      <c r="D82" s="325"/>
      <c r="E82" s="325"/>
      <c r="F82" s="325"/>
      <c r="G82" s="326"/>
      <c r="H82" s="118" t="s">
        <v>545</v>
      </c>
      <c r="I82" s="137">
        <v>597</v>
      </c>
      <c r="J82" s="67"/>
      <c r="K82" s="68">
        <f t="shared" si="2"/>
        <v>597</v>
      </c>
    </row>
    <row r="83" spans="1:11" ht="12.75" customHeight="1">
      <c r="A83" s="115"/>
      <c r="B83" s="115"/>
      <c r="C83" s="115"/>
      <c r="D83" s="325"/>
      <c r="E83" s="325"/>
      <c r="F83" s="325"/>
      <c r="G83" s="326"/>
      <c r="H83" s="118" t="s">
        <v>546</v>
      </c>
      <c r="I83" s="137">
        <v>641</v>
      </c>
      <c r="J83" s="67"/>
      <c r="K83" s="68">
        <f t="shared" si="2"/>
        <v>641</v>
      </c>
    </row>
    <row r="84" spans="1:11" ht="12.75" customHeight="1">
      <c r="A84" s="115"/>
      <c r="B84" s="115"/>
      <c r="C84" s="115"/>
      <c r="D84" s="325"/>
      <c r="E84" s="325"/>
      <c r="F84" s="325"/>
      <c r="G84" s="326"/>
      <c r="H84" s="118" t="s">
        <v>547</v>
      </c>
      <c r="I84" s="137">
        <v>711</v>
      </c>
      <c r="J84" s="67"/>
      <c r="K84" s="68">
        <f t="shared" si="2"/>
        <v>711</v>
      </c>
    </row>
    <row r="85" spans="1:11" ht="12.75" customHeight="1">
      <c r="A85" s="115"/>
      <c r="B85" s="115"/>
      <c r="C85" s="115"/>
      <c r="D85" s="115"/>
      <c r="E85" s="115"/>
      <c r="F85" s="115"/>
      <c r="G85" s="116"/>
      <c r="H85" s="118" t="s">
        <v>548</v>
      </c>
      <c r="I85" s="137">
        <v>794</v>
      </c>
      <c r="J85" s="67"/>
      <c r="K85" s="68">
        <f t="shared" si="2"/>
        <v>794</v>
      </c>
    </row>
    <row r="86" spans="1:11" ht="12.75" customHeight="1">
      <c r="A86" s="115"/>
      <c r="B86" s="115"/>
      <c r="C86" s="115"/>
      <c r="D86" s="115"/>
      <c r="E86" s="115"/>
      <c r="F86" s="115"/>
      <c r="G86" s="116"/>
      <c r="H86" s="118" t="s">
        <v>549</v>
      </c>
      <c r="I86" s="137">
        <v>806</v>
      </c>
      <c r="J86" s="67"/>
      <c r="K86" s="68">
        <f t="shared" si="2"/>
        <v>806</v>
      </c>
    </row>
    <row r="87" spans="1:11" ht="12.75" customHeight="1">
      <c r="A87" s="321" t="s">
        <v>39</v>
      </c>
      <c r="B87" s="321"/>
      <c r="C87" s="321"/>
      <c r="D87" s="321"/>
      <c r="E87" s="321"/>
      <c r="F87" s="321"/>
      <c r="G87" s="322"/>
      <c r="H87" s="118" t="s">
        <v>550</v>
      </c>
      <c r="I87" s="137">
        <v>814</v>
      </c>
      <c r="J87" s="67"/>
      <c r="K87" s="68">
        <f t="shared" si="2"/>
        <v>814</v>
      </c>
    </row>
    <row r="88" spans="1:11" ht="12.75" customHeight="1">
      <c r="A88" s="321"/>
      <c r="B88" s="321"/>
      <c r="C88" s="321"/>
      <c r="D88" s="321"/>
      <c r="E88" s="321"/>
      <c r="F88" s="321"/>
      <c r="G88" s="322"/>
      <c r="H88" s="118" t="s">
        <v>551</v>
      </c>
      <c r="I88" s="137">
        <v>890</v>
      </c>
      <c r="J88" s="67"/>
      <c r="K88" s="68">
        <f t="shared" si="2"/>
        <v>890</v>
      </c>
    </row>
    <row r="89" spans="1:11" ht="12.75" customHeight="1">
      <c r="A89" s="321"/>
      <c r="B89" s="321"/>
      <c r="C89" s="321"/>
      <c r="D89" s="321"/>
      <c r="E89" s="321"/>
      <c r="F89" s="321"/>
      <c r="G89" s="322"/>
      <c r="H89" s="118" t="s">
        <v>552</v>
      </c>
      <c r="I89" s="137">
        <v>938</v>
      </c>
      <c r="J89" s="67"/>
      <c r="K89" s="68">
        <f t="shared" si="2"/>
        <v>938</v>
      </c>
    </row>
    <row r="90" spans="1:11" ht="12.75" customHeight="1">
      <c r="A90" s="321"/>
      <c r="B90" s="321"/>
      <c r="C90" s="321"/>
      <c r="D90" s="321"/>
      <c r="E90" s="321"/>
      <c r="F90" s="321"/>
      <c r="G90" s="322"/>
      <c r="H90" s="118" t="s">
        <v>553</v>
      </c>
      <c r="I90" s="137">
        <v>966</v>
      </c>
      <c r="J90" s="67"/>
      <c r="K90" s="68">
        <f t="shared" si="2"/>
        <v>966</v>
      </c>
    </row>
    <row r="91" spans="1:11" ht="12.75" customHeight="1">
      <c r="A91" s="321" t="s">
        <v>48</v>
      </c>
      <c r="B91" s="321"/>
      <c r="C91" s="321"/>
      <c r="D91" s="321"/>
      <c r="E91" s="321"/>
      <c r="F91" s="321"/>
      <c r="G91" s="322"/>
      <c r="H91" s="118" t="s">
        <v>554</v>
      </c>
      <c r="I91" s="137">
        <v>1043</v>
      </c>
      <c r="J91" s="67"/>
      <c r="K91" s="68">
        <f t="shared" si="2"/>
        <v>1043</v>
      </c>
    </row>
    <row r="92" spans="1:11" ht="12.75" customHeight="1">
      <c r="A92" s="321"/>
      <c r="B92" s="321"/>
      <c r="C92" s="321"/>
      <c r="D92" s="321"/>
      <c r="E92" s="321"/>
      <c r="F92" s="321"/>
      <c r="G92" s="322"/>
      <c r="H92" s="118" t="s">
        <v>555</v>
      </c>
      <c r="I92" s="137">
        <v>1134</v>
      </c>
      <c r="J92" s="67"/>
      <c r="K92" s="68">
        <f t="shared" si="2"/>
        <v>1134</v>
      </c>
    </row>
    <row r="93" spans="1:11" ht="12.75" customHeight="1">
      <c r="A93" s="321"/>
      <c r="B93" s="321"/>
      <c r="C93" s="321"/>
      <c r="D93" s="321"/>
      <c r="E93" s="321"/>
      <c r="F93" s="321"/>
      <c r="G93" s="322"/>
      <c r="H93" s="118" t="s">
        <v>556</v>
      </c>
      <c r="I93" s="137">
        <v>1190</v>
      </c>
      <c r="J93" s="67"/>
      <c r="K93" s="68">
        <f t="shared" si="2"/>
        <v>1190</v>
      </c>
    </row>
    <row r="94" spans="1:11" ht="12.75" customHeight="1">
      <c r="A94" s="321" t="s">
        <v>41</v>
      </c>
      <c r="B94" s="321"/>
      <c r="C94" s="321"/>
      <c r="D94" s="321"/>
      <c r="E94" s="321"/>
      <c r="F94" s="321"/>
      <c r="G94" s="322"/>
      <c r="H94" s="118" t="s">
        <v>557</v>
      </c>
      <c r="I94" s="137">
        <v>1342</v>
      </c>
      <c r="J94" s="67"/>
      <c r="K94" s="68">
        <f t="shared" si="2"/>
        <v>1342</v>
      </c>
    </row>
    <row r="95" spans="1:11" ht="12.75" customHeight="1">
      <c r="A95" s="321"/>
      <c r="B95" s="321"/>
      <c r="C95" s="321"/>
      <c r="D95" s="321"/>
      <c r="E95" s="321"/>
      <c r="F95" s="321"/>
      <c r="G95" s="322"/>
      <c r="H95" s="118" t="s">
        <v>558</v>
      </c>
      <c r="I95" s="137">
        <v>1509</v>
      </c>
      <c r="J95" s="67"/>
      <c r="K95" s="68">
        <f t="shared" si="2"/>
        <v>1509</v>
      </c>
    </row>
    <row r="96" spans="1:11" ht="12.75" customHeight="1">
      <c r="A96" s="321"/>
      <c r="B96" s="321"/>
      <c r="C96" s="321"/>
      <c r="D96" s="321"/>
      <c r="E96" s="321"/>
      <c r="F96" s="321"/>
      <c r="G96" s="322"/>
      <c r="H96" s="118" t="s">
        <v>559</v>
      </c>
      <c r="I96" s="137">
        <v>1690</v>
      </c>
      <c r="J96" s="67"/>
      <c r="K96" s="68">
        <f t="shared" si="2"/>
        <v>1690</v>
      </c>
    </row>
    <row r="97" spans="1:11" ht="12.75" customHeight="1">
      <c r="A97" s="321"/>
      <c r="B97" s="321"/>
      <c r="C97" s="321"/>
      <c r="D97" s="321"/>
      <c r="E97" s="321"/>
      <c r="F97" s="321"/>
      <c r="G97" s="322"/>
      <c r="H97" s="118" t="s">
        <v>560</v>
      </c>
      <c r="I97" s="137">
        <v>1886</v>
      </c>
      <c r="J97" s="67"/>
      <c r="K97" s="68">
        <f t="shared" si="2"/>
        <v>1886</v>
      </c>
    </row>
    <row r="98" spans="1:11" ht="12.75" customHeight="1">
      <c r="A98" s="321"/>
      <c r="B98" s="321"/>
      <c r="C98" s="321"/>
      <c r="D98" s="321"/>
      <c r="E98" s="321"/>
      <c r="F98" s="321"/>
      <c r="G98" s="322"/>
      <c r="H98" s="118" t="s">
        <v>561</v>
      </c>
      <c r="I98" s="137">
        <v>2081</v>
      </c>
      <c r="J98" s="67"/>
      <c r="K98" s="68">
        <f t="shared" si="2"/>
        <v>2081</v>
      </c>
    </row>
    <row r="99" spans="1:11" ht="12.75" customHeight="1">
      <c r="A99" s="329" t="s">
        <v>45</v>
      </c>
      <c r="B99" s="329"/>
      <c r="C99" s="329"/>
      <c r="D99" s="329"/>
      <c r="E99" s="329"/>
      <c r="F99" s="329"/>
      <c r="G99" s="330"/>
      <c r="H99" s="118" t="s">
        <v>562</v>
      </c>
      <c r="I99" s="137">
        <v>2261</v>
      </c>
      <c r="J99" s="67"/>
      <c r="K99" s="68">
        <f t="shared" si="2"/>
        <v>2261</v>
      </c>
    </row>
    <row r="100" spans="1:11" ht="12.75" customHeight="1">
      <c r="A100" s="23"/>
      <c r="B100" s="23"/>
      <c r="C100" s="23"/>
      <c r="D100" s="23"/>
      <c r="E100" s="46"/>
      <c r="F100" s="12"/>
      <c r="G100" s="51"/>
      <c r="H100" s="118" t="s">
        <v>563</v>
      </c>
      <c r="I100" s="137">
        <v>2342</v>
      </c>
      <c r="J100" s="67"/>
      <c r="K100" s="68">
        <f t="shared" si="2"/>
        <v>2342</v>
      </c>
    </row>
    <row r="101" spans="1:11" ht="12.75" customHeight="1">
      <c r="A101" s="321" t="s">
        <v>7</v>
      </c>
      <c r="B101" s="321"/>
      <c r="C101" s="321"/>
      <c r="D101" s="321"/>
      <c r="E101" s="321"/>
      <c r="F101" s="321"/>
      <c r="G101" s="322"/>
      <c r="H101" s="118" t="s">
        <v>564</v>
      </c>
      <c r="I101" s="137">
        <v>2646</v>
      </c>
      <c r="J101" s="67"/>
      <c r="K101" s="68">
        <f t="shared" si="2"/>
        <v>2646</v>
      </c>
    </row>
    <row r="102" spans="1:11" ht="12.75" customHeight="1">
      <c r="A102" s="23"/>
      <c r="B102" s="23"/>
      <c r="C102" s="23"/>
      <c r="D102" s="23"/>
      <c r="E102" s="46"/>
      <c r="F102" s="12"/>
      <c r="G102" s="51"/>
      <c r="H102" s="118" t="s">
        <v>565</v>
      </c>
      <c r="I102" s="137">
        <v>3012</v>
      </c>
      <c r="J102" s="67"/>
      <c r="K102" s="68">
        <f t="shared" si="2"/>
        <v>3012</v>
      </c>
    </row>
    <row r="103" spans="1:11" ht="12.75" customHeight="1">
      <c r="A103" s="323" t="s">
        <v>47</v>
      </c>
      <c r="B103" s="323"/>
      <c r="C103" s="323"/>
      <c r="D103" s="323"/>
      <c r="E103" s="323"/>
      <c r="F103" s="323"/>
      <c r="G103" s="324"/>
      <c r="H103" s="118" t="s">
        <v>566</v>
      </c>
      <c r="I103" s="137">
        <v>3482</v>
      </c>
      <c r="J103" s="67"/>
      <c r="K103" s="68">
        <f t="shared" si="2"/>
        <v>3482</v>
      </c>
    </row>
    <row r="104" spans="1:11" ht="12.75" customHeight="1">
      <c r="A104" s="323"/>
      <c r="B104" s="323"/>
      <c r="C104" s="323"/>
      <c r="D104" s="323"/>
      <c r="E104" s="323"/>
      <c r="F104" s="323"/>
      <c r="G104" s="324"/>
      <c r="H104" s="118" t="s">
        <v>567</v>
      </c>
      <c r="I104" s="137">
        <v>3872</v>
      </c>
      <c r="J104" s="67"/>
      <c r="K104" s="68">
        <f t="shared" si="2"/>
        <v>3872</v>
      </c>
    </row>
    <row r="105" spans="1:11" ht="12.75" customHeight="1">
      <c r="A105" s="323"/>
      <c r="B105" s="323"/>
      <c r="C105" s="323"/>
      <c r="D105" s="323"/>
      <c r="E105" s="323"/>
      <c r="F105" s="323"/>
      <c r="G105" s="324"/>
      <c r="H105" s="118" t="s">
        <v>568</v>
      </c>
      <c r="I105" s="137">
        <v>4281</v>
      </c>
      <c r="J105" s="67"/>
      <c r="K105" s="68">
        <f t="shared" si="2"/>
        <v>4281</v>
      </c>
    </row>
    <row r="106" spans="1:11" ht="12.75" customHeight="1">
      <c r="A106" s="23"/>
      <c r="B106" s="23"/>
      <c r="C106" s="23"/>
      <c r="D106" s="23"/>
      <c r="E106" s="46"/>
      <c r="F106" s="12"/>
      <c r="G106" s="51"/>
      <c r="H106" s="118" t="s">
        <v>569</v>
      </c>
      <c r="I106" s="137">
        <v>4581</v>
      </c>
      <c r="J106" s="67"/>
      <c r="K106" s="68">
        <f t="shared" si="2"/>
        <v>4581</v>
      </c>
    </row>
    <row r="107" spans="1:11" ht="12.75" customHeight="1">
      <c r="B107" s="23"/>
      <c r="C107" s="23"/>
      <c r="D107" s="23"/>
      <c r="E107" s="46"/>
      <c r="F107" s="12"/>
      <c r="G107" s="51"/>
      <c r="H107" s="118" t="s">
        <v>570</v>
      </c>
      <c r="I107" s="137">
        <v>4814</v>
      </c>
      <c r="J107" s="67"/>
      <c r="K107" s="68">
        <f t="shared" si="2"/>
        <v>4814</v>
      </c>
    </row>
    <row r="108" spans="1:11" ht="12.75" customHeight="1" thickBot="1">
      <c r="B108" s="23"/>
      <c r="C108" s="23"/>
      <c r="D108" s="23"/>
      <c r="E108" s="23"/>
      <c r="F108" s="12"/>
      <c r="G108" s="51"/>
      <c r="H108" s="140" t="s">
        <v>571</v>
      </c>
      <c r="I108" s="138">
        <v>5340</v>
      </c>
      <c r="J108" s="278"/>
      <c r="K108" s="279">
        <f t="shared" si="2"/>
        <v>5340</v>
      </c>
    </row>
    <row r="109" spans="1:11" ht="12.75" customHeight="1" thickBot="1">
      <c r="B109" s="52"/>
      <c r="C109" s="52"/>
      <c r="D109" s="52"/>
      <c r="E109" s="52"/>
      <c r="F109" s="52"/>
      <c r="G109" s="52"/>
      <c r="H109" s="147"/>
      <c r="I109" s="139"/>
      <c r="J109" s="282"/>
      <c r="K109" s="148"/>
    </row>
    <row r="110" spans="1:11" ht="25.5" customHeight="1">
      <c r="A110" s="37" t="s">
        <v>42</v>
      </c>
      <c r="F110" s="87"/>
      <c r="G110" s="50"/>
      <c r="H110" s="141" t="s">
        <v>1</v>
      </c>
      <c r="I110" s="142" t="s">
        <v>3</v>
      </c>
      <c r="J110" s="4" t="s">
        <v>0</v>
      </c>
      <c r="K110" s="144" t="s">
        <v>2</v>
      </c>
    </row>
    <row r="111" spans="1:11" ht="12.75" customHeight="1">
      <c r="A111" s="18"/>
      <c r="B111" s="39"/>
      <c r="C111" s="40"/>
      <c r="D111" s="19"/>
      <c r="E111" s="20"/>
      <c r="F111" s="12"/>
      <c r="G111" s="51"/>
      <c r="H111" s="118" t="s">
        <v>572</v>
      </c>
      <c r="I111" s="137">
        <v>450</v>
      </c>
      <c r="J111" s="67"/>
      <c r="K111" s="68">
        <f>I111*(1-J111)</f>
        <v>450</v>
      </c>
    </row>
    <row r="112" spans="1:11" ht="12.75" customHeight="1">
      <c r="B112" s="115"/>
      <c r="C112" s="115"/>
      <c r="D112" s="325" t="s">
        <v>43</v>
      </c>
      <c r="E112" s="325"/>
      <c r="F112" s="325"/>
      <c r="G112" s="326"/>
      <c r="H112" s="118" t="s">
        <v>574</v>
      </c>
      <c r="I112" s="137">
        <v>527</v>
      </c>
      <c r="J112" s="67"/>
      <c r="K112" s="68">
        <f t="shared" ref="K112:K142" si="3">I112*(1-J112)</f>
        <v>527</v>
      </c>
    </row>
    <row r="113" spans="1:11" ht="12.75" customHeight="1">
      <c r="A113" s="115"/>
      <c r="B113" s="115"/>
      <c r="C113" s="115"/>
      <c r="D113" s="325"/>
      <c r="E113" s="325"/>
      <c r="F113" s="325"/>
      <c r="G113" s="326"/>
      <c r="H113" s="118" t="s">
        <v>575</v>
      </c>
      <c r="I113" s="137">
        <v>614</v>
      </c>
      <c r="J113" s="67"/>
      <c r="K113" s="68">
        <f t="shared" si="3"/>
        <v>614</v>
      </c>
    </row>
    <row r="114" spans="1:11" ht="12.75" customHeight="1">
      <c r="A114" s="115"/>
      <c r="B114" s="115"/>
      <c r="C114" s="115"/>
      <c r="D114" s="325"/>
      <c r="E114" s="325"/>
      <c r="F114" s="325"/>
      <c r="G114" s="326"/>
      <c r="H114" s="118" t="s">
        <v>576</v>
      </c>
      <c r="I114" s="137">
        <v>657</v>
      </c>
      <c r="J114" s="67"/>
      <c r="K114" s="68">
        <f t="shared" si="3"/>
        <v>657</v>
      </c>
    </row>
    <row r="115" spans="1:11" ht="12.75" customHeight="1">
      <c r="A115" s="115"/>
      <c r="B115" s="115"/>
      <c r="C115" s="115"/>
      <c r="D115" s="325"/>
      <c r="E115" s="325"/>
      <c r="F115" s="325"/>
      <c r="G115" s="326"/>
      <c r="H115" s="118" t="s">
        <v>577</v>
      </c>
      <c r="I115" s="137">
        <v>666</v>
      </c>
      <c r="J115" s="67"/>
      <c r="K115" s="68">
        <f t="shared" si="3"/>
        <v>666</v>
      </c>
    </row>
    <row r="116" spans="1:11" ht="12.75" customHeight="1">
      <c r="A116" s="115"/>
      <c r="B116" s="115"/>
      <c r="C116" s="115"/>
      <c r="D116" s="325"/>
      <c r="E116" s="325"/>
      <c r="F116" s="325"/>
      <c r="G116" s="326"/>
      <c r="H116" s="118" t="s">
        <v>578</v>
      </c>
      <c r="I116" s="137">
        <v>705</v>
      </c>
      <c r="J116" s="67"/>
      <c r="K116" s="68">
        <f t="shared" si="3"/>
        <v>705</v>
      </c>
    </row>
    <row r="117" spans="1:11" ht="12.75" customHeight="1">
      <c r="A117" s="115"/>
      <c r="B117" s="115"/>
      <c r="C117" s="115"/>
      <c r="D117" s="325"/>
      <c r="E117" s="325"/>
      <c r="F117" s="325"/>
      <c r="G117" s="326"/>
      <c r="H117" s="118" t="s">
        <v>579</v>
      </c>
      <c r="I117" s="137">
        <v>791</v>
      </c>
      <c r="J117" s="67"/>
      <c r="K117" s="68">
        <f t="shared" si="3"/>
        <v>791</v>
      </c>
    </row>
    <row r="118" spans="1:11" ht="12.75" customHeight="1">
      <c r="A118" s="115"/>
      <c r="B118" s="115"/>
      <c r="C118" s="115"/>
      <c r="D118" s="115"/>
      <c r="E118" s="115"/>
      <c r="F118" s="12"/>
      <c r="G118" s="51"/>
      <c r="H118" s="118" t="s">
        <v>580</v>
      </c>
      <c r="I118" s="137">
        <v>874</v>
      </c>
      <c r="J118" s="67"/>
      <c r="K118" s="68">
        <f t="shared" si="3"/>
        <v>874</v>
      </c>
    </row>
    <row r="119" spans="1:11" ht="12.75" customHeight="1">
      <c r="A119" s="321" t="s">
        <v>39</v>
      </c>
      <c r="B119" s="321"/>
      <c r="C119" s="321"/>
      <c r="D119" s="321"/>
      <c r="E119" s="321"/>
      <c r="F119" s="321"/>
      <c r="G119" s="322"/>
      <c r="H119" s="118" t="s">
        <v>581</v>
      </c>
      <c r="I119" s="137">
        <v>894</v>
      </c>
      <c r="J119" s="67"/>
      <c r="K119" s="68">
        <f t="shared" si="3"/>
        <v>894</v>
      </c>
    </row>
    <row r="120" spans="1:11" ht="12.75" customHeight="1">
      <c r="A120" s="321"/>
      <c r="B120" s="321"/>
      <c r="C120" s="321"/>
      <c r="D120" s="321"/>
      <c r="E120" s="321"/>
      <c r="F120" s="321"/>
      <c r="G120" s="322"/>
      <c r="H120" s="118" t="s">
        <v>582</v>
      </c>
      <c r="I120" s="137">
        <v>952</v>
      </c>
      <c r="J120" s="67"/>
      <c r="K120" s="68">
        <f t="shared" si="3"/>
        <v>952</v>
      </c>
    </row>
    <row r="121" spans="1:11" ht="12.75" customHeight="1">
      <c r="A121" s="321"/>
      <c r="B121" s="321"/>
      <c r="C121" s="321"/>
      <c r="D121" s="321"/>
      <c r="E121" s="321"/>
      <c r="F121" s="321"/>
      <c r="G121" s="322"/>
      <c r="H121" s="118" t="s">
        <v>583</v>
      </c>
      <c r="I121" s="137">
        <v>1035</v>
      </c>
      <c r="J121" s="67"/>
      <c r="K121" s="68">
        <f t="shared" si="3"/>
        <v>1035</v>
      </c>
    </row>
    <row r="122" spans="1:11" ht="12.75" customHeight="1">
      <c r="A122" s="321"/>
      <c r="B122" s="321"/>
      <c r="C122" s="321"/>
      <c r="D122" s="321"/>
      <c r="E122" s="321"/>
      <c r="F122" s="321"/>
      <c r="G122" s="322"/>
      <c r="H122" s="118" t="s">
        <v>584</v>
      </c>
      <c r="I122" s="137">
        <v>1076</v>
      </c>
      <c r="J122" s="67"/>
      <c r="K122" s="68">
        <f t="shared" si="3"/>
        <v>1076</v>
      </c>
    </row>
    <row r="123" spans="1:11" ht="12.75" customHeight="1">
      <c r="A123" s="321" t="s">
        <v>40</v>
      </c>
      <c r="B123" s="321"/>
      <c r="C123" s="321"/>
      <c r="D123" s="321"/>
      <c r="E123" s="321"/>
      <c r="F123" s="321"/>
      <c r="G123" s="322"/>
      <c r="H123" s="118" t="s">
        <v>585</v>
      </c>
      <c r="I123" s="137">
        <v>1097</v>
      </c>
      <c r="J123" s="67"/>
      <c r="K123" s="68">
        <f t="shared" si="3"/>
        <v>1097</v>
      </c>
    </row>
    <row r="124" spans="1:11" ht="12.75" customHeight="1">
      <c r="A124" s="321"/>
      <c r="B124" s="321"/>
      <c r="C124" s="321"/>
      <c r="D124" s="321"/>
      <c r="E124" s="321"/>
      <c r="F124" s="321"/>
      <c r="G124" s="322"/>
      <c r="H124" s="118" t="s">
        <v>586</v>
      </c>
      <c r="I124" s="137">
        <v>1121</v>
      </c>
      <c r="J124" s="67"/>
      <c r="K124" s="68">
        <f t="shared" si="3"/>
        <v>1121</v>
      </c>
    </row>
    <row r="125" spans="1:11" ht="12.75" customHeight="1">
      <c r="A125" s="321"/>
      <c r="B125" s="321"/>
      <c r="C125" s="321"/>
      <c r="D125" s="321"/>
      <c r="E125" s="321"/>
      <c r="F125" s="321"/>
      <c r="G125" s="322"/>
      <c r="H125" s="118" t="s">
        <v>587</v>
      </c>
      <c r="I125" s="137">
        <v>1210</v>
      </c>
      <c r="J125" s="67"/>
      <c r="K125" s="68">
        <f t="shared" si="3"/>
        <v>1210</v>
      </c>
    </row>
    <row r="126" spans="1:11" ht="12.75" customHeight="1">
      <c r="A126" s="321" t="s">
        <v>44</v>
      </c>
      <c r="B126" s="321"/>
      <c r="C126" s="321"/>
      <c r="D126" s="321"/>
      <c r="E126" s="321"/>
      <c r="F126" s="321"/>
      <c r="G126" s="322"/>
      <c r="H126" s="118" t="s">
        <v>588</v>
      </c>
      <c r="I126" s="137">
        <v>1312</v>
      </c>
      <c r="J126" s="67"/>
      <c r="K126" s="68">
        <f t="shared" si="3"/>
        <v>1312</v>
      </c>
    </row>
    <row r="127" spans="1:11" ht="12.75" customHeight="1">
      <c r="A127" s="321"/>
      <c r="B127" s="321"/>
      <c r="C127" s="321"/>
      <c r="D127" s="321"/>
      <c r="E127" s="321"/>
      <c r="F127" s="321"/>
      <c r="G127" s="322"/>
      <c r="H127" s="118" t="s">
        <v>589</v>
      </c>
      <c r="I127" s="137">
        <v>1377</v>
      </c>
      <c r="J127" s="67"/>
      <c r="K127" s="68">
        <f t="shared" si="3"/>
        <v>1377</v>
      </c>
    </row>
    <row r="128" spans="1:11" ht="12.75" customHeight="1">
      <c r="A128" s="321"/>
      <c r="B128" s="321"/>
      <c r="C128" s="321"/>
      <c r="D128" s="321"/>
      <c r="E128" s="321"/>
      <c r="F128" s="321"/>
      <c r="G128" s="322"/>
      <c r="H128" s="118" t="s">
        <v>590</v>
      </c>
      <c r="I128" s="137">
        <v>1545</v>
      </c>
      <c r="J128" s="67"/>
      <c r="K128" s="68">
        <f t="shared" si="3"/>
        <v>1545</v>
      </c>
    </row>
    <row r="129" spans="1:13" ht="12.75" customHeight="1">
      <c r="A129" s="321"/>
      <c r="B129" s="321"/>
      <c r="C129" s="321"/>
      <c r="D129" s="321"/>
      <c r="E129" s="321"/>
      <c r="F129" s="321"/>
      <c r="G129" s="322"/>
      <c r="H129" s="118" t="s">
        <v>591</v>
      </c>
      <c r="I129" s="137">
        <v>1744</v>
      </c>
      <c r="J129" s="67"/>
      <c r="K129" s="68">
        <f t="shared" si="3"/>
        <v>1744</v>
      </c>
    </row>
    <row r="130" spans="1:13" ht="12.75" customHeight="1">
      <c r="A130" s="321"/>
      <c r="B130" s="321"/>
      <c r="C130" s="321"/>
      <c r="D130" s="321"/>
      <c r="E130" s="321"/>
      <c r="F130" s="321"/>
      <c r="G130" s="322"/>
      <c r="H130" s="118" t="s">
        <v>592</v>
      </c>
      <c r="I130" s="137">
        <v>1964</v>
      </c>
      <c r="J130" s="67"/>
      <c r="K130" s="68">
        <f t="shared" si="3"/>
        <v>1964</v>
      </c>
    </row>
    <row r="131" spans="1:13" ht="12.75" customHeight="1">
      <c r="A131" s="329" t="s">
        <v>45</v>
      </c>
      <c r="B131" s="329"/>
      <c r="C131" s="329"/>
      <c r="D131" s="329"/>
      <c r="E131" s="329"/>
      <c r="F131" s="329"/>
      <c r="G131" s="330"/>
      <c r="H131" s="118" t="s">
        <v>593</v>
      </c>
      <c r="I131" s="137">
        <v>2186</v>
      </c>
      <c r="J131" s="67"/>
      <c r="K131" s="68">
        <f t="shared" si="3"/>
        <v>2186</v>
      </c>
    </row>
    <row r="132" spans="1:13" ht="12.75" customHeight="1">
      <c r="B132" s="23"/>
      <c r="C132" s="23"/>
      <c r="D132" s="23"/>
      <c r="E132" s="23"/>
      <c r="F132" s="23"/>
      <c r="G132" s="38"/>
      <c r="H132" s="118" t="s">
        <v>594</v>
      </c>
      <c r="I132" s="137">
        <v>2404</v>
      </c>
      <c r="J132" s="67"/>
      <c r="K132" s="68">
        <f t="shared" si="3"/>
        <v>2404</v>
      </c>
    </row>
    <row r="133" spans="1:13" ht="12.75" customHeight="1">
      <c r="A133" s="321" t="s">
        <v>7</v>
      </c>
      <c r="B133" s="321"/>
      <c r="C133" s="321"/>
      <c r="D133" s="321"/>
      <c r="E133" s="321"/>
      <c r="F133" s="321"/>
      <c r="G133" s="322"/>
      <c r="H133" s="118" t="s">
        <v>595</v>
      </c>
      <c r="I133" s="137">
        <v>2621</v>
      </c>
      <c r="J133" s="67"/>
      <c r="K133" s="68">
        <f t="shared" si="3"/>
        <v>2621</v>
      </c>
    </row>
    <row r="134" spans="1:13" ht="12.75" customHeight="1">
      <c r="A134" s="23"/>
      <c r="B134" s="23"/>
      <c r="C134" s="23"/>
      <c r="D134" s="23"/>
      <c r="E134" s="46"/>
      <c r="F134" s="12"/>
      <c r="G134" s="51"/>
      <c r="H134" s="118" t="s">
        <v>596</v>
      </c>
      <c r="I134" s="137">
        <v>2711</v>
      </c>
      <c r="J134" s="67"/>
      <c r="K134" s="68">
        <f t="shared" si="3"/>
        <v>2711</v>
      </c>
    </row>
    <row r="135" spans="1:13" ht="12.75" customHeight="1">
      <c r="A135" s="323" t="s">
        <v>46</v>
      </c>
      <c r="B135" s="323"/>
      <c r="C135" s="323"/>
      <c r="D135" s="323"/>
      <c r="E135" s="323"/>
      <c r="F135" s="323"/>
      <c r="G135" s="324"/>
      <c r="H135" s="118" t="s">
        <v>597</v>
      </c>
      <c r="I135" s="137">
        <v>3060</v>
      </c>
      <c r="J135" s="67"/>
      <c r="K135" s="68">
        <f t="shared" si="3"/>
        <v>3060</v>
      </c>
    </row>
    <row r="136" spans="1:13" ht="12.75" customHeight="1">
      <c r="A136" s="23"/>
      <c r="B136" s="23"/>
      <c r="C136" s="23"/>
      <c r="D136" s="23"/>
      <c r="E136" s="46"/>
      <c r="F136" s="12"/>
      <c r="G136" s="51"/>
      <c r="H136" s="118" t="s">
        <v>598</v>
      </c>
      <c r="I136" s="137">
        <v>3494</v>
      </c>
      <c r="J136" s="67"/>
      <c r="K136" s="68">
        <f t="shared" si="3"/>
        <v>3494</v>
      </c>
    </row>
    <row r="137" spans="1:13" ht="12.75" customHeight="1">
      <c r="A137" s="23"/>
      <c r="B137" s="23"/>
      <c r="C137" s="23"/>
      <c r="D137" s="23"/>
      <c r="E137" s="46"/>
      <c r="F137" s="12"/>
      <c r="G137" s="51"/>
      <c r="H137" s="118" t="s">
        <v>599</v>
      </c>
      <c r="I137" s="137">
        <v>4035</v>
      </c>
      <c r="J137" s="67"/>
      <c r="K137" s="68">
        <f t="shared" si="3"/>
        <v>4035</v>
      </c>
    </row>
    <row r="138" spans="1:13" ht="12.75" customHeight="1">
      <c r="A138" s="23"/>
      <c r="B138" s="23"/>
      <c r="C138" s="23"/>
      <c r="D138" s="23"/>
      <c r="E138" s="46"/>
      <c r="F138" s="12"/>
      <c r="G138" s="51"/>
      <c r="H138" s="118" t="s">
        <v>600</v>
      </c>
      <c r="I138" s="137">
        <v>4494</v>
      </c>
      <c r="J138" s="67"/>
      <c r="K138" s="68">
        <f t="shared" si="3"/>
        <v>4494</v>
      </c>
    </row>
    <row r="139" spans="1:13" ht="12.75" customHeight="1">
      <c r="A139" s="23"/>
      <c r="B139" s="23"/>
      <c r="C139" s="23"/>
      <c r="D139" s="23"/>
      <c r="E139" s="46"/>
      <c r="F139" s="12"/>
      <c r="G139" s="51"/>
      <c r="H139" s="118" t="s">
        <v>601</v>
      </c>
      <c r="I139" s="137">
        <v>4965</v>
      </c>
      <c r="J139" s="67"/>
      <c r="K139" s="68">
        <f t="shared" si="3"/>
        <v>4965</v>
      </c>
    </row>
    <row r="140" spans="1:13" ht="12.75" customHeight="1">
      <c r="B140" s="9"/>
      <c r="C140" s="22"/>
      <c r="D140" s="17"/>
      <c r="E140" s="10"/>
      <c r="F140" s="12"/>
      <c r="G140" s="51"/>
      <c r="H140" s="118" t="s">
        <v>602</v>
      </c>
      <c r="I140" s="137">
        <v>5308</v>
      </c>
      <c r="J140" s="67"/>
      <c r="K140" s="68">
        <f t="shared" si="3"/>
        <v>5308</v>
      </c>
    </row>
    <row r="141" spans="1:13" ht="12.75" customHeight="1">
      <c r="B141" s="23"/>
      <c r="C141" s="23"/>
      <c r="D141" s="23"/>
      <c r="E141" s="23"/>
      <c r="F141" s="12"/>
      <c r="G141" s="51"/>
      <c r="H141" s="118" t="s">
        <v>603</v>
      </c>
      <c r="I141" s="137">
        <v>5580</v>
      </c>
      <c r="J141" s="67"/>
      <c r="K141" s="68">
        <f t="shared" si="3"/>
        <v>5580</v>
      </c>
    </row>
    <row r="142" spans="1:13" ht="12.75" customHeight="1" thickBot="1">
      <c r="B142" s="52"/>
      <c r="C142" s="52"/>
      <c r="D142" s="52"/>
      <c r="E142" s="86"/>
      <c r="F142" s="12"/>
      <c r="G142" s="51"/>
      <c r="H142" s="163" t="s">
        <v>604</v>
      </c>
      <c r="I142" s="164">
        <v>6194</v>
      </c>
      <c r="J142" s="67"/>
      <c r="K142" s="165">
        <f t="shared" si="3"/>
        <v>6194</v>
      </c>
    </row>
    <row r="143" spans="1:13" ht="12.95" customHeight="1">
      <c r="F143" s="12"/>
      <c r="G143" s="9"/>
      <c r="H143" s="42"/>
      <c r="I143" s="166"/>
      <c r="J143" s="43"/>
      <c r="K143" s="167"/>
    </row>
    <row r="144" spans="1:13" ht="12.75" customHeight="1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/>
      <c r="M144"/>
    </row>
    <row r="145" spans="1:13" ht="12.75" customHeight="1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/>
      <c r="M145"/>
    </row>
    <row r="146" spans="1:13" ht="12.75" customHeight="1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/>
      <c r="M146"/>
    </row>
    <row r="147" spans="1:13" ht="12.75" customHeight="1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/>
      <c r="M147"/>
    </row>
    <row r="148" spans="1:13" ht="12.75" customHeight="1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/>
      <c r="M148"/>
    </row>
    <row r="149" spans="1:13" ht="12.75" customHeight="1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/>
      <c r="M149"/>
    </row>
    <row r="150" spans="1:13" ht="12.75" customHeight="1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/>
      <c r="M150"/>
    </row>
    <row r="151" spans="1:13" ht="12.75" customHeight="1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/>
      <c r="M151"/>
    </row>
    <row r="152" spans="1:13" ht="12.75" customHeight="1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/>
      <c r="M152"/>
    </row>
    <row r="153" spans="1:13" ht="12.75" customHeight="1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/>
      <c r="M153"/>
    </row>
    <row r="154" spans="1:13" ht="12.75" customHeight="1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/>
      <c r="M154"/>
    </row>
    <row r="155" spans="1:13" ht="12.75" customHeight="1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/>
      <c r="M155"/>
    </row>
    <row r="156" spans="1:13" ht="12.75" customHeight="1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/>
      <c r="M156"/>
    </row>
    <row r="157" spans="1:13" ht="12.75" customHeight="1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/>
      <c r="M157"/>
    </row>
    <row r="158" spans="1:13" ht="12.75" customHeight="1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/>
      <c r="M158"/>
    </row>
    <row r="159" spans="1:13" ht="12.75" customHeight="1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/>
      <c r="M159"/>
    </row>
    <row r="160" spans="1:13" ht="12.75" customHeight="1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/>
      <c r="M160"/>
    </row>
    <row r="161" spans="1:13" ht="12.75" customHeight="1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/>
      <c r="M161"/>
    </row>
    <row r="162" spans="1:13" ht="12.75" customHeight="1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/>
      <c r="M162"/>
    </row>
    <row r="163" spans="1:13" ht="12.75" customHeight="1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/>
      <c r="M163"/>
    </row>
    <row r="164" spans="1:13" ht="12.75" customHeight="1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/>
      <c r="M164"/>
    </row>
    <row r="165" spans="1:13" ht="12.75" customHeight="1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/>
      <c r="M165"/>
    </row>
    <row r="166" spans="1:13" ht="12.75" customHeight="1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/>
      <c r="M166"/>
    </row>
    <row r="167" spans="1:13" ht="12.75" customHeight="1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/>
      <c r="M167"/>
    </row>
    <row r="168" spans="1:13" ht="12.75" customHeight="1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/>
      <c r="M168"/>
    </row>
    <row r="169" spans="1:13" ht="12.95" customHeight="1">
      <c r="B169" s="23"/>
      <c r="C169" s="23"/>
      <c r="D169" s="23"/>
      <c r="E169" s="23"/>
    </row>
    <row r="170" spans="1:13" ht="12.95" customHeight="1"/>
    <row r="171" spans="1:13" ht="12.95" customHeight="1"/>
    <row r="172" spans="1:13" ht="12.95" customHeight="1"/>
    <row r="173" spans="1:13" ht="12.95" customHeight="1"/>
    <row r="174" spans="1:13" ht="12.95" customHeight="1"/>
    <row r="175" spans="1:13" ht="12.95" customHeight="1"/>
    <row r="176" spans="1:13" ht="12.95" customHeight="1"/>
    <row r="177" ht="12.95" customHeight="1"/>
    <row r="178" ht="12.95" customHeight="1"/>
    <row r="179" ht="12.95" customHeight="1"/>
    <row r="180" ht="12.95" customHeight="1"/>
    <row r="181" ht="12.95" customHeight="1"/>
    <row r="182" ht="12.95" customHeight="1"/>
    <row r="183" ht="12.95" customHeight="1"/>
    <row r="184" ht="12.95" customHeight="1"/>
    <row r="185" ht="12.95" customHeight="1"/>
    <row r="186" ht="12.95" customHeight="1"/>
    <row r="187" ht="12.95" customHeight="1"/>
    <row r="188" ht="12.95" customHeight="1"/>
    <row r="189" ht="12.95" customHeight="1"/>
    <row r="190" ht="12.95" customHeight="1"/>
    <row r="191" ht="12.95" customHeight="1"/>
    <row r="192" ht="12.95" customHeight="1"/>
    <row r="193" spans="8:11" ht="12.95" customHeight="1"/>
    <row r="194" spans="8:11" ht="12.95" customHeight="1"/>
    <row r="195" spans="8:11" ht="12.95" customHeight="1"/>
    <row r="196" spans="8:11" ht="12.95" customHeight="1">
      <c r="H196" s="41"/>
      <c r="I196" s="39"/>
      <c r="J196" s="40"/>
      <c r="K196" s="19"/>
    </row>
    <row r="197" spans="8:11" ht="12.95" customHeight="1"/>
    <row r="198" spans="8:11" ht="12.95" customHeight="1"/>
  </sheetData>
  <mergeCells count="28">
    <mergeCell ref="A131:G131"/>
    <mergeCell ref="A133:G133"/>
    <mergeCell ref="A135:G135"/>
    <mergeCell ref="A32:G34"/>
    <mergeCell ref="A63:G63"/>
    <mergeCell ref="D46:G51"/>
    <mergeCell ref="A119:G122"/>
    <mergeCell ref="A123:G125"/>
    <mergeCell ref="A126:G130"/>
    <mergeCell ref="A99:G99"/>
    <mergeCell ref="A101:G101"/>
    <mergeCell ref="A103:G105"/>
    <mergeCell ref="D112:G117"/>
    <mergeCell ref="D11:G16"/>
    <mergeCell ref="A17:G20"/>
    <mergeCell ref="A21:G23"/>
    <mergeCell ref="A24:G27"/>
    <mergeCell ref="A28:G28"/>
    <mergeCell ref="A30:G30"/>
    <mergeCell ref="A52:G55"/>
    <mergeCell ref="A91:G93"/>
    <mergeCell ref="A94:G98"/>
    <mergeCell ref="A56:G58"/>
    <mergeCell ref="A59:G62"/>
    <mergeCell ref="A65:G65"/>
    <mergeCell ref="A67:G67"/>
    <mergeCell ref="D80:G84"/>
    <mergeCell ref="A87:G90"/>
  </mergeCells>
  <hyperlinks>
    <hyperlink ref="G8:J8" r:id="rId1" display="www.tex.su" xr:uid="{00000000-0004-0000-0200-000000000000}"/>
    <hyperlink ref="I3" r:id="rId2" xr:uid="{00000000-0004-0000-0200-000001000000}"/>
  </hyperlinks>
  <pageMargins left="0.39370078740157483" right="0.39370078740157483" top="0.39370078740157483" bottom="0.74803149606299213" header="0.39370078740157483" footer="0.31496062992125984"/>
  <pageSetup paperSize="9" scale="65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98"/>
  <sheetViews>
    <sheetView zoomScaleNormal="100" workbookViewId="0">
      <selection activeCell="E4" sqref="E4"/>
    </sheetView>
  </sheetViews>
  <sheetFormatPr defaultRowHeight="15"/>
  <cols>
    <col min="5" max="5" width="18.140625" customWidth="1"/>
    <col min="6" max="7" width="14.7109375" customWidth="1"/>
    <col min="8" max="8" width="15.85546875" customWidth="1"/>
    <col min="9" max="11" width="13.7109375" customWidth="1"/>
  </cols>
  <sheetData>
    <row r="1" spans="1:15" ht="17.100000000000001" customHeight="1">
      <c r="F1" s="32"/>
      <c r="G1" s="32"/>
      <c r="H1" s="134" t="s">
        <v>28</v>
      </c>
    </row>
    <row r="2" spans="1:15" ht="17.100000000000001" customHeight="1">
      <c r="F2" s="32"/>
      <c r="G2" s="32"/>
      <c r="H2" s="134" t="s">
        <v>1010</v>
      </c>
    </row>
    <row r="3" spans="1:15" s="1" customFormat="1" ht="17.100000000000001" customHeight="1">
      <c r="A3"/>
      <c r="B3"/>
      <c r="C3"/>
      <c r="D3"/>
      <c r="E3"/>
      <c r="F3" s="34"/>
      <c r="G3" s="34"/>
      <c r="H3" s="307" t="s">
        <v>1011</v>
      </c>
      <c r="I3" s="135" t="s">
        <v>1012</v>
      </c>
      <c r="J3"/>
      <c r="K3"/>
      <c r="L3"/>
      <c r="M3"/>
      <c r="N3"/>
      <c r="O3"/>
    </row>
    <row r="4" spans="1:15" s="1" customFormat="1" ht="17.100000000000001" customHeight="1">
      <c r="A4"/>
      <c r="B4"/>
      <c r="C4"/>
      <c r="D4"/>
      <c r="E4"/>
      <c r="F4"/>
      <c r="G4"/>
      <c r="H4" s="307" t="s">
        <v>1013</v>
      </c>
      <c r="I4" s="135" t="s">
        <v>14</v>
      </c>
      <c r="J4"/>
      <c r="K4"/>
      <c r="L4"/>
      <c r="M4"/>
      <c r="N4"/>
      <c r="O4"/>
    </row>
    <row r="5" spans="1:15" s="1" customFormat="1" ht="17.100000000000001" customHeight="1">
      <c r="C5" s="8"/>
      <c r="D5" s="2"/>
      <c r="F5" s="33"/>
      <c r="G5" s="7"/>
      <c r="H5" s="308" t="s">
        <v>1014</v>
      </c>
      <c r="L5"/>
      <c r="M5"/>
      <c r="N5"/>
      <c r="O5"/>
    </row>
    <row r="6" spans="1:15" s="1" customFormat="1" ht="17.100000000000001" customHeight="1">
      <c r="C6" s="8"/>
      <c r="D6" s="2"/>
      <c r="F6" s="33"/>
      <c r="G6" s="7"/>
      <c r="H6" s="153"/>
      <c r="L6" s="36"/>
    </row>
    <row r="7" spans="1:15" s="1" customFormat="1" ht="18.75" customHeight="1">
      <c r="A7" s="47" t="s">
        <v>734</v>
      </c>
      <c r="C7" s="8"/>
      <c r="D7" s="2"/>
      <c r="F7" s="33"/>
      <c r="G7" s="7"/>
      <c r="H7" s="31"/>
      <c r="L7" s="36"/>
    </row>
    <row r="8" spans="1:15" ht="15.75" thickBot="1"/>
    <row r="9" spans="1:15" ht="24">
      <c r="A9" s="37" t="s">
        <v>49</v>
      </c>
      <c r="F9" s="87"/>
      <c r="G9" s="50"/>
      <c r="H9" s="49" t="s">
        <v>1</v>
      </c>
      <c r="I9" s="3" t="s">
        <v>3</v>
      </c>
      <c r="J9" s="4" t="s">
        <v>0</v>
      </c>
      <c r="K9" s="5" t="s">
        <v>2</v>
      </c>
    </row>
    <row r="10" spans="1:15" s="119" customFormat="1" ht="12.75" customHeight="1">
      <c r="F10" s="12"/>
      <c r="G10" s="120"/>
      <c r="H10" s="124" t="s">
        <v>605</v>
      </c>
      <c r="I10" s="137">
        <v>515</v>
      </c>
      <c r="J10" s="67"/>
      <c r="K10" s="68">
        <f>I10*(1-J10)</f>
        <v>515</v>
      </c>
    </row>
    <row r="11" spans="1:15" s="119" customFormat="1" ht="12.75" customHeight="1">
      <c r="B11" s="52"/>
      <c r="C11" s="52"/>
      <c r="D11" s="331" t="s">
        <v>50</v>
      </c>
      <c r="E11" s="331"/>
      <c r="F11" s="331"/>
      <c r="G11" s="332"/>
      <c r="H11" s="124" t="s">
        <v>606</v>
      </c>
      <c r="I11" s="137">
        <v>605</v>
      </c>
      <c r="J11" s="67"/>
      <c r="K11" s="68">
        <f t="shared" ref="K11:K35" si="0">I11*(1-J11)</f>
        <v>605</v>
      </c>
    </row>
    <row r="12" spans="1:15" s="119" customFormat="1" ht="12.75" customHeight="1">
      <c r="A12" s="52"/>
      <c r="B12" s="52"/>
      <c r="C12" s="52"/>
      <c r="D12" s="331"/>
      <c r="E12" s="331"/>
      <c r="F12" s="331"/>
      <c r="G12" s="332"/>
      <c r="H12" s="124" t="s">
        <v>607</v>
      </c>
      <c r="I12" s="137">
        <v>654</v>
      </c>
      <c r="J12" s="67"/>
      <c r="K12" s="68">
        <f t="shared" si="0"/>
        <v>654</v>
      </c>
    </row>
    <row r="13" spans="1:15" s="119" customFormat="1" ht="12.75" customHeight="1">
      <c r="A13" s="52"/>
      <c r="B13" s="52"/>
      <c r="C13" s="52"/>
      <c r="D13" s="331"/>
      <c r="E13" s="331"/>
      <c r="F13" s="331"/>
      <c r="G13" s="332"/>
      <c r="H13" s="124" t="s">
        <v>608</v>
      </c>
      <c r="I13" s="137">
        <v>701</v>
      </c>
      <c r="J13" s="67"/>
      <c r="K13" s="68">
        <f t="shared" si="0"/>
        <v>701</v>
      </c>
    </row>
    <row r="14" spans="1:15" s="119" customFormat="1" ht="12.75" customHeight="1">
      <c r="A14" s="52"/>
      <c r="B14" s="52"/>
      <c r="C14" s="52"/>
      <c r="D14" s="331"/>
      <c r="E14" s="331"/>
      <c r="F14" s="331"/>
      <c r="G14" s="332"/>
      <c r="H14" s="124" t="s">
        <v>609</v>
      </c>
      <c r="I14" s="137">
        <v>455</v>
      </c>
      <c r="J14" s="67"/>
      <c r="K14" s="68">
        <f t="shared" si="0"/>
        <v>455</v>
      </c>
    </row>
    <row r="15" spans="1:15" s="119" customFormat="1" ht="12.75" customHeight="1">
      <c r="A15" s="52"/>
      <c r="B15" s="52"/>
      <c r="C15" s="52"/>
      <c r="D15" s="331"/>
      <c r="E15" s="331"/>
      <c r="F15" s="331"/>
      <c r="G15" s="332"/>
      <c r="H15" s="124" t="s">
        <v>610</v>
      </c>
      <c r="I15" s="137">
        <v>766</v>
      </c>
      <c r="J15" s="67"/>
      <c r="K15" s="68">
        <f t="shared" si="0"/>
        <v>766</v>
      </c>
    </row>
    <row r="16" spans="1:15" s="119" customFormat="1" ht="12.75" customHeight="1">
      <c r="A16" s="52"/>
      <c r="B16" s="52"/>
      <c r="C16" s="52"/>
      <c r="D16" s="331"/>
      <c r="E16" s="331"/>
      <c r="F16" s="331"/>
      <c r="G16" s="332"/>
      <c r="H16" s="124" t="s">
        <v>611</v>
      </c>
      <c r="I16" s="137">
        <v>802</v>
      </c>
      <c r="J16" s="67"/>
      <c r="K16" s="68">
        <f t="shared" si="0"/>
        <v>802</v>
      </c>
    </row>
    <row r="17" spans="1:11" s="119" customFormat="1" ht="12.75" customHeight="1">
      <c r="B17" s="23"/>
      <c r="C17" s="23"/>
      <c r="D17" s="331"/>
      <c r="E17" s="331"/>
      <c r="F17" s="331"/>
      <c r="G17" s="332"/>
      <c r="H17" s="124" t="s">
        <v>612</v>
      </c>
      <c r="I17" s="137">
        <v>908</v>
      </c>
      <c r="J17" s="67"/>
      <c r="K17" s="68">
        <f t="shared" si="0"/>
        <v>908</v>
      </c>
    </row>
    <row r="18" spans="1:11" s="119" customFormat="1" ht="12.75" customHeight="1">
      <c r="A18" s="23"/>
      <c r="B18" s="23"/>
      <c r="C18" s="23"/>
      <c r="D18" s="331"/>
      <c r="E18" s="331"/>
      <c r="F18" s="331"/>
      <c r="G18" s="332"/>
      <c r="H18" s="124" t="s">
        <v>613</v>
      </c>
      <c r="I18" s="137">
        <v>1006</v>
      </c>
      <c r="J18" s="67"/>
      <c r="K18" s="68">
        <f t="shared" si="0"/>
        <v>1006</v>
      </c>
    </row>
    <row r="19" spans="1:11" s="119" customFormat="1" ht="12.75" customHeight="1">
      <c r="A19" s="321" t="s">
        <v>51</v>
      </c>
      <c r="B19" s="321"/>
      <c r="C19" s="321"/>
      <c r="D19" s="321"/>
      <c r="E19" s="321"/>
      <c r="F19" s="321"/>
      <c r="G19" s="322"/>
      <c r="H19" s="124" t="s">
        <v>614</v>
      </c>
      <c r="I19" s="137">
        <v>1026</v>
      </c>
      <c r="J19" s="67"/>
      <c r="K19" s="68">
        <f t="shared" si="0"/>
        <v>1026</v>
      </c>
    </row>
    <row r="20" spans="1:11" s="119" customFormat="1" ht="12.75" customHeight="1">
      <c r="A20" s="321"/>
      <c r="B20" s="321"/>
      <c r="C20" s="321"/>
      <c r="D20" s="321"/>
      <c r="E20" s="321"/>
      <c r="F20" s="321"/>
      <c r="G20" s="322"/>
      <c r="H20" s="124" t="s">
        <v>615</v>
      </c>
      <c r="I20" s="137">
        <v>1082</v>
      </c>
      <c r="J20" s="67"/>
      <c r="K20" s="68">
        <f t="shared" si="0"/>
        <v>1082</v>
      </c>
    </row>
    <row r="21" spans="1:11" s="119" customFormat="1" ht="12.75" customHeight="1">
      <c r="A21" s="321"/>
      <c r="B21" s="321"/>
      <c r="C21" s="321"/>
      <c r="D21" s="321"/>
      <c r="E21" s="321"/>
      <c r="F21" s="321"/>
      <c r="G21" s="322"/>
      <c r="H21" s="124" t="s">
        <v>616</v>
      </c>
      <c r="I21" s="137">
        <v>1184</v>
      </c>
      <c r="J21" s="67"/>
      <c r="K21" s="68">
        <f t="shared" si="0"/>
        <v>1184</v>
      </c>
    </row>
    <row r="22" spans="1:11" s="119" customFormat="1" ht="12.75" customHeight="1">
      <c r="A22" s="321"/>
      <c r="B22" s="321"/>
      <c r="C22" s="321"/>
      <c r="D22" s="321"/>
      <c r="E22" s="321"/>
      <c r="F22" s="321"/>
      <c r="G22" s="322"/>
      <c r="H22" s="124" t="s">
        <v>617</v>
      </c>
      <c r="I22" s="137">
        <v>1230</v>
      </c>
      <c r="J22" s="67"/>
      <c r="K22" s="68">
        <f t="shared" si="0"/>
        <v>1230</v>
      </c>
    </row>
    <row r="23" spans="1:11" s="119" customFormat="1" ht="12.75" customHeight="1">
      <c r="A23" s="321"/>
      <c r="B23" s="321"/>
      <c r="C23" s="321"/>
      <c r="D23" s="321"/>
      <c r="E23" s="321"/>
      <c r="F23" s="321"/>
      <c r="G23" s="322"/>
      <c r="H23" s="124" t="s">
        <v>618</v>
      </c>
      <c r="I23" s="137">
        <v>1248</v>
      </c>
      <c r="J23" s="67"/>
      <c r="K23" s="68">
        <f t="shared" si="0"/>
        <v>1248</v>
      </c>
    </row>
    <row r="24" spans="1:11" s="119" customFormat="1" ht="12.75" customHeight="1">
      <c r="A24" s="321" t="s">
        <v>52</v>
      </c>
      <c r="B24" s="321"/>
      <c r="C24" s="321"/>
      <c r="D24" s="321"/>
      <c r="E24" s="321"/>
      <c r="F24" s="321"/>
      <c r="G24" s="322"/>
      <c r="H24" s="124" t="s">
        <v>619</v>
      </c>
      <c r="I24" s="137">
        <v>1277</v>
      </c>
      <c r="J24" s="67"/>
      <c r="K24" s="68">
        <f t="shared" si="0"/>
        <v>1277</v>
      </c>
    </row>
    <row r="25" spans="1:11" s="119" customFormat="1" ht="12.75" customHeight="1">
      <c r="A25" s="321"/>
      <c r="B25" s="321"/>
      <c r="C25" s="321"/>
      <c r="D25" s="321"/>
      <c r="E25" s="321"/>
      <c r="F25" s="321"/>
      <c r="G25" s="322"/>
      <c r="H25" s="124" t="s">
        <v>620</v>
      </c>
      <c r="I25" s="137">
        <v>1373</v>
      </c>
      <c r="J25" s="67"/>
      <c r="K25" s="68">
        <f t="shared" si="0"/>
        <v>1373</v>
      </c>
    </row>
    <row r="26" spans="1:11" s="119" customFormat="1" ht="12.75" customHeight="1">
      <c r="A26" s="321"/>
      <c r="B26" s="321"/>
      <c r="C26" s="321"/>
      <c r="D26" s="321"/>
      <c r="E26" s="321"/>
      <c r="F26" s="321"/>
      <c r="G26" s="322"/>
      <c r="H26" s="124" t="s">
        <v>621</v>
      </c>
      <c r="I26" s="137">
        <v>1494</v>
      </c>
      <c r="J26" s="67"/>
      <c r="K26" s="68">
        <f t="shared" si="0"/>
        <v>1494</v>
      </c>
    </row>
    <row r="27" spans="1:11" s="119" customFormat="1" ht="12.75" customHeight="1">
      <c r="A27" s="321"/>
      <c r="B27" s="321"/>
      <c r="C27" s="321"/>
      <c r="D27" s="321"/>
      <c r="E27" s="321"/>
      <c r="F27" s="321"/>
      <c r="G27" s="322"/>
      <c r="H27" s="124" t="s">
        <v>622</v>
      </c>
      <c r="I27" s="137">
        <v>1572</v>
      </c>
      <c r="J27" s="67"/>
      <c r="K27" s="68">
        <f t="shared" si="0"/>
        <v>1572</v>
      </c>
    </row>
    <row r="28" spans="1:11" s="119" customFormat="1" ht="12.75" customHeight="1">
      <c r="A28" s="321" t="s">
        <v>53</v>
      </c>
      <c r="B28" s="321"/>
      <c r="C28" s="321"/>
      <c r="D28" s="321"/>
      <c r="E28" s="321"/>
      <c r="F28" s="321"/>
      <c r="G28" s="322"/>
      <c r="H28" s="124" t="s">
        <v>623</v>
      </c>
      <c r="I28" s="137">
        <v>1769</v>
      </c>
      <c r="J28" s="67"/>
      <c r="K28" s="68">
        <f t="shared" si="0"/>
        <v>1769</v>
      </c>
    </row>
    <row r="29" spans="1:11" s="119" customFormat="1" ht="12.75" customHeight="1">
      <c r="A29" s="321"/>
      <c r="B29" s="321"/>
      <c r="C29" s="321"/>
      <c r="D29" s="321"/>
      <c r="E29" s="321"/>
      <c r="F29" s="321"/>
      <c r="G29" s="322"/>
      <c r="H29" s="124" t="s">
        <v>624</v>
      </c>
      <c r="I29" s="137">
        <v>2025</v>
      </c>
      <c r="J29" s="67"/>
      <c r="K29" s="68">
        <f t="shared" si="0"/>
        <v>2025</v>
      </c>
    </row>
    <row r="30" spans="1:11" s="119" customFormat="1" ht="12.75" customHeight="1">
      <c r="A30" s="321"/>
      <c r="B30" s="321"/>
      <c r="C30" s="321"/>
      <c r="D30" s="321"/>
      <c r="E30" s="321"/>
      <c r="F30" s="321"/>
      <c r="G30" s="322"/>
      <c r="H30" s="124" t="s">
        <v>625</v>
      </c>
      <c r="I30" s="137">
        <v>2241</v>
      </c>
      <c r="J30" s="67"/>
      <c r="K30" s="68">
        <f t="shared" si="0"/>
        <v>2241</v>
      </c>
    </row>
    <row r="31" spans="1:11" s="119" customFormat="1" ht="12.75" customHeight="1">
      <c r="A31" s="321"/>
      <c r="B31" s="321"/>
      <c r="C31" s="321"/>
      <c r="D31" s="321"/>
      <c r="E31" s="321"/>
      <c r="F31" s="321"/>
      <c r="G31" s="322"/>
      <c r="H31" s="124" t="s">
        <v>626</v>
      </c>
      <c r="I31" s="137">
        <v>2531</v>
      </c>
      <c r="J31" s="67"/>
      <c r="K31" s="68">
        <f t="shared" si="0"/>
        <v>2531</v>
      </c>
    </row>
    <row r="32" spans="1:11" s="119" customFormat="1" ht="12.75" customHeight="1">
      <c r="A32" s="321" t="s">
        <v>54</v>
      </c>
      <c r="B32" s="321"/>
      <c r="C32" s="321"/>
      <c r="D32" s="321"/>
      <c r="E32" s="321"/>
      <c r="F32" s="321"/>
      <c r="G32" s="322"/>
      <c r="H32" s="124" t="s">
        <v>627</v>
      </c>
      <c r="I32" s="137">
        <v>2648</v>
      </c>
      <c r="J32" s="67"/>
      <c r="K32" s="68">
        <f t="shared" si="0"/>
        <v>2648</v>
      </c>
    </row>
    <row r="33" spans="1:11" s="119" customFormat="1" ht="12.75" customHeight="1">
      <c r="B33" s="23"/>
      <c r="C33" s="23"/>
      <c r="D33" s="23"/>
      <c r="E33" s="46"/>
      <c r="F33" s="12"/>
      <c r="G33" s="120"/>
      <c r="H33" s="124" t="s">
        <v>628</v>
      </c>
      <c r="I33" s="137">
        <v>2852</v>
      </c>
      <c r="J33" s="67"/>
      <c r="K33" s="68">
        <f t="shared" si="0"/>
        <v>2852</v>
      </c>
    </row>
    <row r="34" spans="1:11" s="119" customFormat="1" ht="12.75" customHeight="1">
      <c r="A34" s="321" t="s">
        <v>7</v>
      </c>
      <c r="B34" s="321"/>
      <c r="C34" s="321"/>
      <c r="D34" s="321"/>
      <c r="E34" s="321"/>
      <c r="F34" s="321"/>
      <c r="G34" s="322"/>
      <c r="H34" s="124" t="s">
        <v>629</v>
      </c>
      <c r="I34" s="137">
        <v>2994</v>
      </c>
      <c r="J34" s="67"/>
      <c r="K34" s="68">
        <f t="shared" si="0"/>
        <v>2994</v>
      </c>
    </row>
    <row r="35" spans="1:11" s="119" customFormat="1" ht="12.75" customHeight="1" thickBot="1">
      <c r="F35" s="12"/>
      <c r="G35" s="120"/>
      <c r="H35" s="301" t="s">
        <v>630</v>
      </c>
      <c r="I35" s="138">
        <v>3093</v>
      </c>
      <c r="J35" s="278"/>
      <c r="K35" s="279">
        <f t="shared" si="0"/>
        <v>3093</v>
      </c>
    </row>
    <row r="36" spans="1:11" s="119" customFormat="1" ht="12.75" customHeight="1" thickBot="1">
      <c r="F36" s="12"/>
      <c r="G36" s="121"/>
      <c r="H36" s="294"/>
      <c r="I36" s="139"/>
      <c r="J36" s="282"/>
      <c r="K36" s="302"/>
    </row>
    <row r="37" spans="1:11" ht="24">
      <c r="A37" s="37" t="s">
        <v>55</v>
      </c>
      <c r="F37" s="87"/>
      <c r="G37" s="50"/>
      <c r="H37" s="54" t="s">
        <v>1</v>
      </c>
      <c r="I37" s="3" t="s">
        <v>3</v>
      </c>
      <c r="J37" s="4" t="s">
        <v>0</v>
      </c>
      <c r="K37" s="5" t="s">
        <v>2</v>
      </c>
    </row>
    <row r="38" spans="1:11" s="119" customFormat="1" ht="12.75" customHeight="1">
      <c r="F38" s="12"/>
      <c r="G38" s="120"/>
      <c r="H38" s="125" t="s">
        <v>631</v>
      </c>
      <c r="I38" s="137">
        <v>4026</v>
      </c>
      <c r="J38" s="67"/>
      <c r="K38" s="68">
        <f>I38*(1-J38)</f>
        <v>4026</v>
      </c>
    </row>
    <row r="39" spans="1:11" s="119" customFormat="1" ht="12.75" customHeight="1">
      <c r="B39" s="52"/>
      <c r="C39" s="52"/>
      <c r="D39" s="331" t="s">
        <v>56</v>
      </c>
      <c r="E39" s="331"/>
      <c r="F39" s="331"/>
      <c r="G39" s="332"/>
      <c r="H39" s="125" t="s">
        <v>632</v>
      </c>
      <c r="I39" s="137">
        <v>4601</v>
      </c>
      <c r="J39" s="67"/>
      <c r="K39" s="68">
        <f t="shared" ref="K39:K46" si="1">I39*(1-J39)</f>
        <v>4601</v>
      </c>
    </row>
    <row r="40" spans="1:11" s="119" customFormat="1" ht="12.75" customHeight="1">
      <c r="A40" s="52"/>
      <c r="B40" s="52"/>
      <c r="C40" s="52"/>
      <c r="D40" s="331"/>
      <c r="E40" s="331"/>
      <c r="F40" s="331"/>
      <c r="G40" s="332"/>
      <c r="H40" s="125" t="s">
        <v>633</v>
      </c>
      <c r="I40" s="137">
        <v>5291</v>
      </c>
      <c r="J40" s="67"/>
      <c r="K40" s="68">
        <f t="shared" si="1"/>
        <v>5291</v>
      </c>
    </row>
    <row r="41" spans="1:11" s="119" customFormat="1" ht="12.75" customHeight="1">
      <c r="A41" s="52"/>
      <c r="B41" s="52"/>
      <c r="C41" s="52"/>
      <c r="D41" s="331"/>
      <c r="E41" s="331"/>
      <c r="F41" s="331"/>
      <c r="G41" s="332"/>
      <c r="H41" s="125" t="s">
        <v>634</v>
      </c>
      <c r="I41" s="137">
        <v>5812</v>
      </c>
      <c r="J41" s="67"/>
      <c r="K41" s="68">
        <f t="shared" si="1"/>
        <v>5812</v>
      </c>
    </row>
    <row r="42" spans="1:11" s="119" customFormat="1" ht="12.75" customHeight="1">
      <c r="A42" s="52"/>
      <c r="B42" s="52"/>
      <c r="C42" s="52"/>
      <c r="D42" s="331"/>
      <c r="E42" s="331"/>
      <c r="F42" s="331"/>
      <c r="G42" s="332"/>
      <c r="H42" s="125" t="s">
        <v>635</v>
      </c>
      <c r="I42" s="137">
        <v>5896</v>
      </c>
      <c r="J42" s="67"/>
      <c r="K42" s="68">
        <f t="shared" si="1"/>
        <v>5896</v>
      </c>
    </row>
    <row r="43" spans="1:11" s="119" customFormat="1" ht="12.75" customHeight="1">
      <c r="A43" s="52"/>
      <c r="B43" s="52"/>
      <c r="C43" s="52"/>
      <c r="D43" s="331"/>
      <c r="E43" s="331"/>
      <c r="F43" s="331"/>
      <c r="G43" s="332"/>
      <c r="H43" s="125" t="s">
        <v>636</v>
      </c>
      <c r="I43" s="137">
        <v>6520</v>
      </c>
      <c r="J43" s="67"/>
      <c r="K43" s="68">
        <f t="shared" si="1"/>
        <v>6520</v>
      </c>
    </row>
    <row r="44" spans="1:11" s="119" customFormat="1" ht="12.75" customHeight="1">
      <c r="A44" s="52"/>
      <c r="B44" s="52"/>
      <c r="C44" s="52"/>
      <c r="D44" s="331"/>
      <c r="E44" s="331"/>
      <c r="F44" s="331"/>
      <c r="G44" s="332"/>
      <c r="H44" s="125" t="s">
        <v>637</v>
      </c>
      <c r="I44" s="137">
        <v>7328</v>
      </c>
      <c r="J44" s="67"/>
      <c r="K44" s="68">
        <f t="shared" si="1"/>
        <v>7328</v>
      </c>
    </row>
    <row r="45" spans="1:11" s="119" customFormat="1" ht="12.75" customHeight="1">
      <c r="B45" s="23"/>
      <c r="C45" s="23"/>
      <c r="D45" s="331"/>
      <c r="E45" s="331"/>
      <c r="F45" s="331"/>
      <c r="G45" s="332"/>
      <c r="H45" s="125" t="s">
        <v>638</v>
      </c>
      <c r="I45" s="137">
        <v>7598</v>
      </c>
      <c r="J45" s="67"/>
      <c r="K45" s="68">
        <f t="shared" si="1"/>
        <v>7598</v>
      </c>
    </row>
    <row r="46" spans="1:11" s="119" customFormat="1" ht="12.75" customHeight="1" thickBot="1">
      <c r="A46" s="23"/>
      <c r="B46" s="23"/>
      <c r="C46" s="23"/>
      <c r="D46" s="331"/>
      <c r="E46" s="331"/>
      <c r="F46" s="331"/>
      <c r="G46" s="332"/>
      <c r="H46" s="297" t="s">
        <v>639</v>
      </c>
      <c r="I46" s="138">
        <v>8170</v>
      </c>
      <c r="J46" s="278"/>
      <c r="K46" s="279">
        <f t="shared" si="1"/>
        <v>8170</v>
      </c>
    </row>
    <row r="47" spans="1:11" s="119" customFormat="1" ht="12.75" customHeight="1">
      <c r="A47" s="321" t="s">
        <v>57</v>
      </c>
      <c r="B47" s="321"/>
      <c r="C47" s="321"/>
      <c r="D47" s="321"/>
      <c r="E47" s="321"/>
      <c r="F47" s="321"/>
      <c r="G47" s="321"/>
      <c r="H47" s="298"/>
      <c r="I47" s="298"/>
      <c r="J47" s="299"/>
      <c r="K47" s="298"/>
    </row>
    <row r="48" spans="1:11" s="119" customFormat="1" ht="12.75" customHeight="1">
      <c r="A48" s="321"/>
      <c r="B48" s="321"/>
      <c r="C48" s="321"/>
      <c r="D48" s="321"/>
      <c r="E48" s="321"/>
      <c r="F48" s="321"/>
      <c r="G48" s="321"/>
      <c r="H48" s="122"/>
      <c r="I48" s="122"/>
      <c r="J48" s="106"/>
      <c r="K48" s="122"/>
    </row>
    <row r="49" spans="1:11" s="119" customFormat="1" ht="12.75" customHeight="1">
      <c r="A49" s="321"/>
      <c r="B49" s="321"/>
      <c r="C49" s="321"/>
      <c r="D49" s="321"/>
      <c r="E49" s="321"/>
      <c r="F49" s="321"/>
      <c r="G49" s="321"/>
      <c r="H49" s="122"/>
      <c r="I49" s="122"/>
      <c r="J49" s="106"/>
      <c r="K49" s="122"/>
    </row>
    <row r="50" spans="1:11" s="119" customFormat="1" ht="12.75" customHeight="1">
      <c r="A50" s="321"/>
      <c r="B50" s="321"/>
      <c r="C50" s="321"/>
      <c r="D50" s="321"/>
      <c r="E50" s="321"/>
      <c r="F50" s="321"/>
      <c r="G50" s="321"/>
      <c r="H50" s="122"/>
      <c r="I50" s="122"/>
      <c r="J50" s="106"/>
      <c r="K50" s="122"/>
    </row>
    <row r="51" spans="1:11" s="119" customFormat="1" ht="12.75" customHeight="1">
      <c r="A51" s="321"/>
      <c r="B51" s="321"/>
      <c r="C51" s="321"/>
      <c r="D51" s="321"/>
      <c r="E51" s="321"/>
      <c r="F51" s="321"/>
      <c r="G51" s="321"/>
      <c r="H51" s="122"/>
      <c r="I51" s="122"/>
      <c r="J51" s="106"/>
      <c r="K51" s="122"/>
    </row>
    <row r="52" spans="1:11" s="119" customFormat="1" ht="12.75" customHeight="1">
      <c r="A52" s="321" t="s">
        <v>58</v>
      </c>
      <c r="B52" s="321"/>
      <c r="C52" s="321"/>
      <c r="D52" s="321"/>
      <c r="E52" s="321"/>
      <c r="F52" s="321"/>
      <c r="G52" s="321"/>
      <c r="H52" s="122"/>
      <c r="I52" s="122"/>
      <c r="J52" s="106"/>
      <c r="K52" s="122"/>
    </row>
    <row r="53" spans="1:11" s="119" customFormat="1" ht="12.75" customHeight="1">
      <c r="A53" s="321"/>
      <c r="B53" s="321"/>
      <c r="C53" s="321"/>
      <c r="D53" s="321"/>
      <c r="E53" s="321"/>
      <c r="F53" s="321"/>
      <c r="G53" s="321"/>
      <c r="H53" s="122"/>
      <c r="I53" s="122"/>
      <c r="J53" s="106"/>
      <c r="K53" s="122"/>
    </row>
    <row r="54" spans="1:11" s="119" customFormat="1" ht="12.75" customHeight="1">
      <c r="A54" s="321"/>
      <c r="B54" s="321"/>
      <c r="C54" s="321"/>
      <c r="D54" s="321"/>
      <c r="E54" s="321"/>
      <c r="F54" s="321"/>
      <c r="G54" s="321"/>
      <c r="H54" s="122"/>
      <c r="I54" s="122"/>
      <c r="J54" s="106"/>
      <c r="K54" s="122"/>
    </row>
    <row r="55" spans="1:11" s="119" customFormat="1" ht="12.75" customHeight="1">
      <c r="A55" s="321"/>
      <c r="B55" s="321"/>
      <c r="C55" s="321"/>
      <c r="D55" s="321"/>
      <c r="E55" s="321"/>
      <c r="F55" s="321"/>
      <c r="G55" s="321"/>
      <c r="H55" s="122"/>
      <c r="I55" s="122"/>
      <c r="J55" s="106"/>
      <c r="K55" s="122"/>
    </row>
    <row r="56" spans="1:11" s="119" customFormat="1" ht="12.75" customHeight="1">
      <c r="A56" s="321" t="s">
        <v>59</v>
      </c>
      <c r="B56" s="321"/>
      <c r="C56" s="321"/>
      <c r="D56" s="321"/>
      <c r="E56" s="321"/>
      <c r="F56" s="321"/>
      <c r="G56" s="321"/>
      <c r="H56" s="122"/>
      <c r="I56" s="122"/>
      <c r="J56" s="106"/>
      <c r="K56" s="122"/>
    </row>
    <row r="57" spans="1:11" s="119" customFormat="1" ht="12.75" customHeight="1">
      <c r="A57" s="321"/>
      <c r="B57" s="321"/>
      <c r="C57" s="321"/>
      <c r="D57" s="321"/>
      <c r="E57" s="321"/>
      <c r="F57" s="321"/>
      <c r="G57" s="321"/>
      <c r="H57" s="122"/>
      <c r="I57" s="122"/>
      <c r="J57" s="106"/>
      <c r="K57" s="122"/>
    </row>
    <row r="58" spans="1:11" s="119" customFormat="1" ht="12.75" customHeight="1">
      <c r="A58" s="321"/>
      <c r="B58" s="321"/>
      <c r="C58" s="321"/>
      <c r="D58" s="321"/>
      <c r="E58" s="321"/>
      <c r="F58" s="321"/>
      <c r="G58" s="321"/>
      <c r="H58" s="122"/>
      <c r="I58" s="122"/>
      <c r="J58" s="106"/>
      <c r="K58" s="122"/>
    </row>
    <row r="59" spans="1:11" s="119" customFormat="1" ht="12.75" customHeight="1">
      <c r="A59" s="321"/>
      <c r="B59" s="321"/>
      <c r="C59" s="321"/>
      <c r="D59" s="321"/>
      <c r="E59" s="321"/>
      <c r="F59" s="321"/>
      <c r="G59" s="321"/>
      <c r="H59" s="122"/>
      <c r="I59" s="122"/>
      <c r="J59" s="106"/>
      <c r="K59" s="122"/>
    </row>
    <row r="60" spans="1:11" s="119" customFormat="1" ht="12.75" customHeight="1">
      <c r="A60" s="321" t="s">
        <v>640</v>
      </c>
      <c r="B60" s="321"/>
      <c r="C60" s="321"/>
      <c r="D60" s="321"/>
      <c r="E60" s="321"/>
      <c r="F60" s="321"/>
      <c r="G60" s="321"/>
      <c r="H60" s="122"/>
      <c r="I60" s="122"/>
      <c r="J60" s="106"/>
      <c r="K60" s="122"/>
    </row>
    <row r="61" spans="1:11" s="119" customFormat="1" ht="12.75" customHeight="1">
      <c r="A61" s="23"/>
      <c r="B61" s="23"/>
      <c r="C61" s="23"/>
      <c r="D61" s="23"/>
      <c r="E61" s="46"/>
      <c r="F61" s="122"/>
      <c r="G61" s="122"/>
      <c r="H61" s="122"/>
      <c r="I61" s="122"/>
      <c r="J61" s="106"/>
      <c r="K61" s="122"/>
    </row>
    <row r="62" spans="1:11" ht="16.5" thickBot="1">
      <c r="A62" s="23"/>
      <c r="H62" s="95"/>
      <c r="I62" s="95"/>
      <c r="J62" s="300"/>
      <c r="K62" s="95"/>
    </row>
    <row r="63" spans="1:11" ht="24">
      <c r="A63" s="37" t="s">
        <v>915</v>
      </c>
      <c r="F63" s="87"/>
      <c r="G63" s="50"/>
      <c r="H63" s="54" t="s">
        <v>1</v>
      </c>
      <c r="I63" s="3" t="s">
        <v>3</v>
      </c>
      <c r="J63" s="4" t="s">
        <v>0</v>
      </c>
      <c r="K63" s="5" t="s">
        <v>2</v>
      </c>
    </row>
    <row r="64" spans="1:11">
      <c r="A64" s="119"/>
      <c r="B64" s="119"/>
      <c r="C64" s="119"/>
      <c r="D64" s="119"/>
      <c r="E64" s="119"/>
      <c r="F64" s="12"/>
      <c r="G64" s="120"/>
      <c r="H64" s="296" t="s">
        <v>944</v>
      </c>
      <c r="I64" s="137">
        <v>1185</v>
      </c>
      <c r="J64" s="67"/>
      <c r="K64" s="68">
        <f>I64*(1-J64)</f>
        <v>1185</v>
      </c>
    </row>
    <row r="65" spans="1:11" ht="15.75" customHeight="1">
      <c r="A65" s="119"/>
      <c r="B65" s="52"/>
      <c r="C65" s="52"/>
      <c r="D65" s="331" t="s">
        <v>50</v>
      </c>
      <c r="E65" s="331"/>
      <c r="F65" s="331"/>
      <c r="G65" s="332"/>
      <c r="H65" s="296" t="s">
        <v>916</v>
      </c>
      <c r="I65" s="137">
        <v>1373</v>
      </c>
      <c r="J65" s="67"/>
      <c r="K65" s="68">
        <f t="shared" ref="K65:K89" si="2">I65*(1-J65)</f>
        <v>1373</v>
      </c>
    </row>
    <row r="66" spans="1:11" ht="15.75">
      <c r="A66" s="52"/>
      <c r="B66" s="52"/>
      <c r="C66" s="52"/>
      <c r="D66" s="331"/>
      <c r="E66" s="331"/>
      <c r="F66" s="331"/>
      <c r="G66" s="332"/>
      <c r="H66" s="296" t="s">
        <v>917</v>
      </c>
      <c r="I66" s="137">
        <v>1479</v>
      </c>
      <c r="J66" s="67"/>
      <c r="K66" s="68">
        <f t="shared" si="2"/>
        <v>1479</v>
      </c>
    </row>
    <row r="67" spans="1:11" ht="15.75">
      <c r="A67" s="52"/>
      <c r="B67" s="52"/>
      <c r="C67" s="52"/>
      <c r="D67" s="331"/>
      <c r="E67" s="331"/>
      <c r="F67" s="331"/>
      <c r="G67" s="332"/>
      <c r="H67" s="296" t="s">
        <v>918</v>
      </c>
      <c r="I67" s="137">
        <v>1584</v>
      </c>
      <c r="J67" s="67"/>
      <c r="K67" s="68">
        <f t="shared" si="2"/>
        <v>1584</v>
      </c>
    </row>
    <row r="68" spans="1:11" ht="15.75">
      <c r="A68" s="52"/>
      <c r="B68" s="52"/>
      <c r="C68" s="52"/>
      <c r="D68" s="331"/>
      <c r="E68" s="331"/>
      <c r="F68" s="331"/>
      <c r="G68" s="332"/>
      <c r="H68" s="296" t="s">
        <v>919</v>
      </c>
      <c r="I68" s="137">
        <v>1691</v>
      </c>
      <c r="J68" s="67"/>
      <c r="K68" s="68">
        <f t="shared" si="2"/>
        <v>1691</v>
      </c>
    </row>
    <row r="69" spans="1:11" ht="15.75">
      <c r="A69" s="52"/>
      <c r="B69" s="52"/>
      <c r="C69" s="52"/>
      <c r="D69" s="331"/>
      <c r="E69" s="331"/>
      <c r="F69" s="331"/>
      <c r="G69" s="332"/>
      <c r="H69" s="296" t="s">
        <v>920</v>
      </c>
      <c r="I69" s="137">
        <v>1712</v>
      </c>
      <c r="J69" s="67"/>
      <c r="K69" s="68">
        <f t="shared" si="2"/>
        <v>1712</v>
      </c>
    </row>
    <row r="70" spans="1:11" ht="15.75">
      <c r="A70" s="52"/>
      <c r="B70" s="52"/>
      <c r="C70" s="52"/>
      <c r="D70" s="331"/>
      <c r="E70" s="331"/>
      <c r="F70" s="331"/>
      <c r="G70" s="332"/>
      <c r="H70" s="296" t="s">
        <v>921</v>
      </c>
      <c r="I70" s="137">
        <v>1794</v>
      </c>
      <c r="J70" s="67"/>
      <c r="K70" s="68">
        <f t="shared" si="2"/>
        <v>1794</v>
      </c>
    </row>
    <row r="71" spans="1:11" ht="15.75" customHeight="1">
      <c r="A71" s="321" t="s">
        <v>941</v>
      </c>
      <c r="B71" s="321"/>
      <c r="C71" s="321"/>
      <c r="D71" s="321"/>
      <c r="E71" s="321"/>
      <c r="F71" s="321"/>
      <c r="G71" s="322"/>
      <c r="H71" s="296" t="s">
        <v>922</v>
      </c>
      <c r="I71" s="137">
        <v>2006</v>
      </c>
      <c r="J71" s="67"/>
      <c r="K71" s="68">
        <f t="shared" si="2"/>
        <v>2006</v>
      </c>
    </row>
    <row r="72" spans="1:11" ht="15.75" customHeight="1">
      <c r="A72" s="321"/>
      <c r="B72" s="321"/>
      <c r="C72" s="321"/>
      <c r="D72" s="321"/>
      <c r="E72" s="321"/>
      <c r="F72" s="321"/>
      <c r="G72" s="322"/>
      <c r="H72" s="296" t="s">
        <v>923</v>
      </c>
      <c r="I72" s="137">
        <v>2058</v>
      </c>
      <c r="J72" s="67"/>
      <c r="K72" s="68">
        <f t="shared" si="2"/>
        <v>2058</v>
      </c>
    </row>
    <row r="73" spans="1:11" ht="15" customHeight="1">
      <c r="A73" s="321"/>
      <c r="B73" s="321"/>
      <c r="C73" s="321"/>
      <c r="D73" s="321"/>
      <c r="E73" s="321"/>
      <c r="F73" s="321"/>
      <c r="G73" s="322"/>
      <c r="H73" s="296" t="s">
        <v>924</v>
      </c>
      <c r="I73" s="137">
        <v>2097</v>
      </c>
      <c r="J73" s="67"/>
      <c r="K73" s="68">
        <f t="shared" si="2"/>
        <v>2097</v>
      </c>
    </row>
    <row r="74" spans="1:11" ht="15" customHeight="1">
      <c r="A74" s="321"/>
      <c r="B74" s="321"/>
      <c r="C74" s="321"/>
      <c r="D74" s="321"/>
      <c r="E74" s="321"/>
      <c r="F74" s="321"/>
      <c r="G74" s="322"/>
      <c r="H74" s="296" t="s">
        <v>925</v>
      </c>
      <c r="I74" s="137">
        <v>2254</v>
      </c>
      <c r="J74" s="67"/>
      <c r="K74" s="68">
        <f t="shared" si="2"/>
        <v>2254</v>
      </c>
    </row>
    <row r="75" spans="1:11" ht="15" customHeight="1">
      <c r="A75" s="321"/>
      <c r="B75" s="321"/>
      <c r="C75" s="321"/>
      <c r="D75" s="321"/>
      <c r="E75" s="321"/>
      <c r="F75" s="321"/>
      <c r="G75" s="322"/>
      <c r="H75" s="296" t="s">
        <v>926</v>
      </c>
      <c r="I75" s="137">
        <v>2451</v>
      </c>
      <c r="J75" s="67"/>
      <c r="K75" s="68">
        <f t="shared" si="2"/>
        <v>2451</v>
      </c>
    </row>
    <row r="76" spans="1:11" ht="15" customHeight="1">
      <c r="A76" s="321" t="s">
        <v>52</v>
      </c>
      <c r="B76" s="321"/>
      <c r="C76" s="321"/>
      <c r="D76" s="321"/>
      <c r="E76" s="321"/>
      <c r="F76" s="321"/>
      <c r="G76" s="322"/>
      <c r="H76" s="296" t="s">
        <v>927</v>
      </c>
      <c r="I76" s="137">
        <v>2548</v>
      </c>
      <c r="J76" s="67"/>
      <c r="K76" s="68">
        <f t="shared" si="2"/>
        <v>2548</v>
      </c>
    </row>
    <row r="77" spans="1:11" ht="15" customHeight="1">
      <c r="A77" s="321"/>
      <c r="B77" s="321"/>
      <c r="C77" s="321"/>
      <c r="D77" s="321"/>
      <c r="E77" s="321"/>
      <c r="F77" s="321"/>
      <c r="G77" s="322"/>
      <c r="H77" s="296" t="s">
        <v>928</v>
      </c>
      <c r="I77" s="137">
        <v>2588</v>
      </c>
      <c r="J77" s="67"/>
      <c r="K77" s="68">
        <f t="shared" si="2"/>
        <v>2588</v>
      </c>
    </row>
    <row r="78" spans="1:11" ht="15" customHeight="1">
      <c r="A78" s="321"/>
      <c r="B78" s="321"/>
      <c r="C78" s="321"/>
      <c r="D78" s="321"/>
      <c r="E78" s="321"/>
      <c r="F78" s="321"/>
      <c r="G78" s="322"/>
      <c r="H78" s="296" t="s">
        <v>929</v>
      </c>
      <c r="I78" s="137">
        <v>2645</v>
      </c>
      <c r="J78" s="67"/>
      <c r="K78" s="68">
        <f t="shared" si="2"/>
        <v>2645</v>
      </c>
    </row>
    <row r="79" spans="1:11" ht="15" customHeight="1">
      <c r="A79" s="321" t="s">
        <v>942</v>
      </c>
      <c r="B79" s="321"/>
      <c r="C79" s="321"/>
      <c r="D79" s="321"/>
      <c r="E79" s="321"/>
      <c r="F79" s="321"/>
      <c r="G79" s="322"/>
      <c r="H79" s="296" t="s">
        <v>930</v>
      </c>
      <c r="I79" s="137">
        <v>2840</v>
      </c>
      <c r="J79" s="67"/>
      <c r="K79" s="68">
        <f t="shared" si="2"/>
        <v>2840</v>
      </c>
    </row>
    <row r="80" spans="1:11" ht="15" customHeight="1">
      <c r="A80" s="321"/>
      <c r="B80" s="321"/>
      <c r="C80" s="321"/>
      <c r="D80" s="321"/>
      <c r="E80" s="321"/>
      <c r="F80" s="321"/>
      <c r="G80" s="322"/>
      <c r="H80" s="296" t="s">
        <v>931</v>
      </c>
      <c r="I80" s="137">
        <v>3076</v>
      </c>
      <c r="J80" s="67"/>
      <c r="K80" s="68">
        <f t="shared" si="2"/>
        <v>3076</v>
      </c>
    </row>
    <row r="81" spans="1:11" ht="15" customHeight="1">
      <c r="A81" s="321"/>
      <c r="B81" s="321"/>
      <c r="C81" s="321"/>
      <c r="D81" s="321"/>
      <c r="E81" s="321"/>
      <c r="F81" s="321"/>
      <c r="G81" s="322"/>
      <c r="H81" s="296" t="s">
        <v>932</v>
      </c>
      <c r="I81" s="137">
        <v>3232</v>
      </c>
      <c r="J81" s="67"/>
      <c r="K81" s="68">
        <f t="shared" si="2"/>
        <v>3232</v>
      </c>
    </row>
    <row r="82" spans="1:11" ht="15" customHeight="1">
      <c r="A82" s="23"/>
      <c r="B82" s="23"/>
      <c r="C82" s="23"/>
      <c r="D82" s="23"/>
      <c r="E82" s="23"/>
      <c r="F82" s="23"/>
      <c r="G82" s="38"/>
      <c r="H82" s="296" t="s">
        <v>933</v>
      </c>
      <c r="I82" s="137">
        <v>3624</v>
      </c>
      <c r="J82" s="67"/>
      <c r="K82" s="68">
        <f t="shared" si="2"/>
        <v>3624</v>
      </c>
    </row>
    <row r="83" spans="1:11" ht="15" customHeight="1">
      <c r="A83" s="23"/>
      <c r="B83" s="23"/>
      <c r="C83" s="23"/>
      <c r="D83" s="23"/>
      <c r="E83" s="23"/>
      <c r="F83" s="23"/>
      <c r="G83" s="38"/>
      <c r="H83" s="296" t="s">
        <v>934</v>
      </c>
      <c r="I83" s="137">
        <v>4076</v>
      </c>
      <c r="J83" s="67"/>
      <c r="K83" s="68">
        <f t="shared" si="2"/>
        <v>4076</v>
      </c>
    </row>
    <row r="84" spans="1:11" ht="15" customHeight="1">
      <c r="A84" s="23"/>
      <c r="B84" s="23"/>
      <c r="C84" s="23"/>
      <c r="D84" s="23"/>
      <c r="E84" s="23"/>
      <c r="F84" s="23"/>
      <c r="G84" s="38"/>
      <c r="H84" s="296" t="s">
        <v>935</v>
      </c>
      <c r="I84" s="137">
        <v>4565</v>
      </c>
      <c r="J84" s="67"/>
      <c r="K84" s="68">
        <f t="shared" si="2"/>
        <v>4565</v>
      </c>
    </row>
    <row r="85" spans="1:11" ht="15" customHeight="1">
      <c r="A85" s="23"/>
      <c r="B85" s="23"/>
      <c r="C85" s="23"/>
      <c r="D85" s="23"/>
      <c r="E85" s="23"/>
      <c r="F85" s="23"/>
      <c r="G85" s="38"/>
      <c r="H85" s="296" t="s">
        <v>936</v>
      </c>
      <c r="I85" s="137">
        <v>5073</v>
      </c>
      <c r="J85" s="67"/>
      <c r="K85" s="68">
        <f t="shared" si="2"/>
        <v>5073</v>
      </c>
    </row>
    <row r="86" spans="1:11" ht="15.75">
      <c r="A86" s="321" t="s">
        <v>943</v>
      </c>
      <c r="B86" s="321"/>
      <c r="C86" s="321"/>
      <c r="D86" s="321"/>
      <c r="E86" s="321"/>
      <c r="F86" s="321"/>
      <c r="G86" s="322"/>
      <c r="H86" s="296" t="s">
        <v>937</v>
      </c>
      <c r="I86" s="137">
        <v>4912</v>
      </c>
      <c r="J86" s="67"/>
      <c r="K86" s="68">
        <f t="shared" si="2"/>
        <v>4912</v>
      </c>
    </row>
    <row r="87" spans="1:11" ht="15.75">
      <c r="A87" s="119"/>
      <c r="B87" s="23"/>
      <c r="C87" s="23"/>
      <c r="D87" s="23"/>
      <c r="E87" s="46"/>
      <c r="F87" s="12"/>
      <c r="G87" s="120"/>
      <c r="H87" s="296" t="s">
        <v>938</v>
      </c>
      <c r="I87" s="137">
        <v>5290</v>
      </c>
      <c r="J87" s="67"/>
      <c r="K87" s="68">
        <f t="shared" si="2"/>
        <v>5290</v>
      </c>
    </row>
    <row r="88" spans="1:11" ht="15.75">
      <c r="A88" s="321" t="s">
        <v>7</v>
      </c>
      <c r="B88" s="321"/>
      <c r="C88" s="321"/>
      <c r="D88" s="321"/>
      <c r="E88" s="321"/>
      <c r="F88" s="321"/>
      <c r="G88" s="322"/>
      <c r="H88" s="296" t="s">
        <v>939</v>
      </c>
      <c r="I88" s="137">
        <v>6114</v>
      </c>
      <c r="J88" s="67"/>
      <c r="K88" s="68">
        <f t="shared" si="2"/>
        <v>6114</v>
      </c>
    </row>
    <row r="89" spans="1:11">
      <c r="A89" s="119"/>
      <c r="B89" s="119"/>
      <c r="C89" s="119"/>
      <c r="D89" s="119"/>
      <c r="E89" s="119"/>
      <c r="F89" s="12"/>
      <c r="G89" s="120"/>
      <c r="H89" s="296" t="s">
        <v>940</v>
      </c>
      <c r="I89" s="137">
        <v>6214</v>
      </c>
      <c r="J89" s="67"/>
      <c r="K89" s="68">
        <f t="shared" si="2"/>
        <v>6214</v>
      </c>
    </row>
    <row r="90" spans="1:11">
      <c r="H90" s="125" t="s">
        <v>953</v>
      </c>
      <c r="I90" s="137">
        <v>7115</v>
      </c>
      <c r="J90" s="67"/>
      <c r="K90" s="68">
        <f>I90*(1-J90)</f>
        <v>7115</v>
      </c>
    </row>
    <row r="91" spans="1:11">
      <c r="H91" s="125" t="s">
        <v>945</v>
      </c>
      <c r="I91" s="137">
        <v>8117</v>
      </c>
      <c r="J91" s="67"/>
      <c r="K91" s="68">
        <f t="shared" ref="K91:K98" si="3">I91*(1-J91)</f>
        <v>8117</v>
      </c>
    </row>
    <row r="92" spans="1:11">
      <c r="H92" s="125" t="s">
        <v>946</v>
      </c>
      <c r="I92" s="137">
        <v>8997</v>
      </c>
      <c r="J92" s="67"/>
      <c r="K92" s="68">
        <f t="shared" si="3"/>
        <v>8997</v>
      </c>
    </row>
    <row r="93" spans="1:11">
      <c r="H93" s="125" t="s">
        <v>947</v>
      </c>
      <c r="I93" s="137">
        <v>9587</v>
      </c>
      <c r="J93" s="67"/>
      <c r="K93" s="68">
        <f t="shared" si="3"/>
        <v>9587</v>
      </c>
    </row>
    <row r="94" spans="1:11">
      <c r="H94" s="125" t="s">
        <v>948</v>
      </c>
      <c r="I94" s="137">
        <v>9983</v>
      </c>
      <c r="J94" s="67"/>
      <c r="K94" s="68">
        <f t="shared" si="3"/>
        <v>9983</v>
      </c>
    </row>
    <row r="95" spans="1:11">
      <c r="H95" s="125" t="s">
        <v>949</v>
      </c>
      <c r="I95" s="137">
        <v>11170</v>
      </c>
      <c r="J95" s="67"/>
      <c r="K95" s="68">
        <f t="shared" si="3"/>
        <v>11170</v>
      </c>
    </row>
    <row r="96" spans="1:11">
      <c r="H96" s="125" t="s">
        <v>950</v>
      </c>
      <c r="I96" s="137">
        <v>11960</v>
      </c>
      <c r="J96" s="67"/>
      <c r="K96" s="68">
        <f t="shared" si="3"/>
        <v>11960</v>
      </c>
    </row>
    <row r="97" spans="8:11">
      <c r="H97" s="125" t="s">
        <v>951</v>
      </c>
      <c r="I97" s="137">
        <v>12554</v>
      </c>
      <c r="J97" s="67"/>
      <c r="K97" s="68">
        <f t="shared" si="3"/>
        <v>12554</v>
      </c>
    </row>
    <row r="98" spans="8:11" ht="15.75" thickBot="1">
      <c r="H98" s="126" t="s">
        <v>952</v>
      </c>
      <c r="I98" s="164">
        <v>13940</v>
      </c>
      <c r="J98" s="275"/>
      <c r="K98" s="165">
        <f t="shared" si="3"/>
        <v>13940</v>
      </c>
    </row>
  </sheetData>
  <mergeCells count="17">
    <mergeCell ref="A52:G55"/>
    <mergeCell ref="A86:G86"/>
    <mergeCell ref="A56:G59"/>
    <mergeCell ref="A60:G60"/>
    <mergeCell ref="A88:G88"/>
    <mergeCell ref="D65:G70"/>
    <mergeCell ref="A71:G75"/>
    <mergeCell ref="A76:G78"/>
    <mergeCell ref="A79:G81"/>
    <mergeCell ref="A34:G34"/>
    <mergeCell ref="D39:G46"/>
    <mergeCell ref="A47:G51"/>
    <mergeCell ref="D11:G18"/>
    <mergeCell ref="A19:G23"/>
    <mergeCell ref="A24:G27"/>
    <mergeCell ref="A28:G31"/>
    <mergeCell ref="A32:G32"/>
  </mergeCells>
  <hyperlinks>
    <hyperlink ref="I3" r:id="rId1" xr:uid="{00000000-0004-0000-0300-000000000000}"/>
  </hyperlinks>
  <pageMargins left="0.39370078740157483" right="0.39370078740157483" top="0.39370078740157483" bottom="0.74803149606299213" header="0.31496062992125984" footer="0.31496062992125984"/>
  <pageSetup paperSize="9" scale="65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38"/>
  <sheetViews>
    <sheetView zoomScaleNormal="100" workbookViewId="0">
      <selection activeCell="F1" sqref="F1"/>
    </sheetView>
  </sheetViews>
  <sheetFormatPr defaultRowHeight="15"/>
  <cols>
    <col min="5" max="5" width="14.28515625" customWidth="1"/>
    <col min="6" max="6" width="13.42578125" customWidth="1"/>
    <col min="8" max="8" width="17.5703125" customWidth="1"/>
    <col min="9" max="11" width="13.7109375" customWidth="1"/>
  </cols>
  <sheetData>
    <row r="1" spans="1:11" ht="17.100000000000001" customHeight="1">
      <c r="F1" s="32"/>
      <c r="G1" s="32"/>
      <c r="H1" s="134" t="s">
        <v>28</v>
      </c>
    </row>
    <row r="2" spans="1:11" ht="17.100000000000001" customHeight="1">
      <c r="F2" s="32"/>
      <c r="G2" s="32"/>
      <c r="H2" s="134" t="s">
        <v>1010</v>
      </c>
    </row>
    <row r="3" spans="1:11" ht="17.100000000000001" customHeight="1">
      <c r="F3" s="34"/>
      <c r="G3" s="34"/>
      <c r="H3" s="307" t="s">
        <v>1011</v>
      </c>
      <c r="I3" s="135" t="s">
        <v>1012</v>
      </c>
    </row>
    <row r="4" spans="1:11" ht="17.100000000000001" customHeight="1">
      <c r="H4" s="307" t="s">
        <v>1013</v>
      </c>
      <c r="I4" s="135" t="s">
        <v>14</v>
      </c>
    </row>
    <row r="5" spans="1:11" ht="17.100000000000001" customHeight="1">
      <c r="A5" s="1"/>
      <c r="B5" s="1"/>
      <c r="C5" s="8"/>
      <c r="D5" s="2"/>
      <c r="E5" s="1"/>
      <c r="F5" s="33"/>
      <c r="G5" s="7"/>
      <c r="H5" s="308" t="s">
        <v>1014</v>
      </c>
      <c r="I5" s="1"/>
      <c r="J5" s="1"/>
      <c r="K5" s="1"/>
    </row>
    <row r="6" spans="1:11" ht="17.100000000000001" customHeight="1">
      <c r="H6" s="153"/>
    </row>
    <row r="7" spans="1:11" ht="20.25" customHeight="1">
      <c r="A7" s="47" t="s">
        <v>738</v>
      </c>
    </row>
    <row r="8" spans="1:11" ht="12.75" customHeight="1" thickBot="1">
      <c r="A8" s="37"/>
      <c r="H8" s="127"/>
      <c r="I8" s="128"/>
      <c r="J8" s="129"/>
      <c r="K8" s="130"/>
    </row>
    <row r="9" spans="1:11" ht="24">
      <c r="A9" s="37" t="s">
        <v>641</v>
      </c>
      <c r="H9" s="54" t="s">
        <v>1</v>
      </c>
      <c r="I9" s="3" t="s">
        <v>3</v>
      </c>
      <c r="J9" s="4" t="s">
        <v>0</v>
      </c>
      <c r="K9" s="5" t="s">
        <v>2</v>
      </c>
    </row>
    <row r="10" spans="1:11" ht="12.75" customHeight="1">
      <c r="H10" s="149" t="s">
        <v>642</v>
      </c>
      <c r="I10" s="6">
        <v>454</v>
      </c>
      <c r="J10" s="67"/>
      <c r="K10" s="68">
        <f>I10*(1-J10)</f>
        <v>454</v>
      </c>
    </row>
    <row r="11" spans="1:11" ht="12.75" customHeight="1">
      <c r="D11" s="333" t="s">
        <v>733</v>
      </c>
      <c r="E11" s="333"/>
      <c r="F11" s="333"/>
      <c r="G11" s="334"/>
      <c r="H11" s="149" t="s">
        <v>647</v>
      </c>
      <c r="I11" s="6">
        <v>477</v>
      </c>
      <c r="J11" s="67"/>
      <c r="K11" s="68">
        <f t="shared" ref="K11:K37" si="0">I11*(1-J11)</f>
        <v>477</v>
      </c>
    </row>
    <row r="12" spans="1:11" ht="12.75" customHeight="1">
      <c r="C12" s="52"/>
      <c r="D12" s="333"/>
      <c r="E12" s="333"/>
      <c r="F12" s="333"/>
      <c r="G12" s="334"/>
      <c r="H12" s="149" t="s">
        <v>648</v>
      </c>
      <c r="I12" s="6">
        <v>515</v>
      </c>
      <c r="J12" s="67"/>
      <c r="K12" s="68">
        <f t="shared" si="0"/>
        <v>515</v>
      </c>
    </row>
    <row r="13" spans="1:11" ht="12.75" customHeight="1">
      <c r="C13" s="52"/>
      <c r="D13" s="333"/>
      <c r="E13" s="333"/>
      <c r="F13" s="333"/>
      <c r="G13" s="334"/>
      <c r="H13" s="149" t="s">
        <v>649</v>
      </c>
      <c r="I13" s="6">
        <v>539</v>
      </c>
      <c r="J13" s="67"/>
      <c r="K13" s="68">
        <f t="shared" si="0"/>
        <v>539</v>
      </c>
    </row>
    <row r="14" spans="1:11" ht="12.75" customHeight="1">
      <c r="C14" s="52"/>
      <c r="D14" s="333"/>
      <c r="E14" s="333"/>
      <c r="F14" s="333"/>
      <c r="G14" s="334"/>
      <c r="H14" s="149" t="s">
        <v>650</v>
      </c>
      <c r="I14" s="6">
        <v>563</v>
      </c>
      <c r="J14" s="67"/>
      <c r="K14" s="68">
        <f t="shared" si="0"/>
        <v>563</v>
      </c>
    </row>
    <row r="15" spans="1:11" ht="12.75" customHeight="1">
      <c r="C15" s="52"/>
      <c r="D15" s="333"/>
      <c r="E15" s="333"/>
      <c r="F15" s="333"/>
      <c r="G15" s="334"/>
      <c r="H15" s="149" t="s">
        <v>651</v>
      </c>
      <c r="I15" s="6">
        <v>654</v>
      </c>
      <c r="J15" s="67"/>
      <c r="K15" s="68">
        <f t="shared" si="0"/>
        <v>654</v>
      </c>
    </row>
    <row r="16" spans="1:11" ht="12.75" customHeight="1">
      <c r="C16" s="52"/>
      <c r="D16" s="333"/>
      <c r="E16" s="333"/>
      <c r="F16" s="333"/>
      <c r="G16" s="334"/>
      <c r="H16" s="149" t="s">
        <v>652</v>
      </c>
      <c r="I16" s="6">
        <v>723</v>
      </c>
      <c r="J16" s="67"/>
      <c r="K16" s="68">
        <f t="shared" si="0"/>
        <v>723</v>
      </c>
    </row>
    <row r="17" spans="1:11" ht="12.75" customHeight="1">
      <c r="C17" s="52"/>
      <c r="D17" s="333"/>
      <c r="E17" s="333"/>
      <c r="F17" s="333"/>
      <c r="G17" s="334"/>
      <c r="H17" s="149" t="s">
        <v>653</v>
      </c>
      <c r="I17" s="6">
        <v>790</v>
      </c>
      <c r="J17" s="67"/>
      <c r="K17" s="68">
        <f t="shared" si="0"/>
        <v>790</v>
      </c>
    </row>
    <row r="18" spans="1:11" ht="12.75" customHeight="1">
      <c r="C18" s="52"/>
      <c r="D18" s="333"/>
      <c r="E18" s="333"/>
      <c r="F18" s="333"/>
      <c r="G18" s="334"/>
      <c r="H18" s="149" t="s">
        <v>654</v>
      </c>
      <c r="I18" s="6">
        <v>922</v>
      </c>
      <c r="J18" s="67"/>
      <c r="K18" s="68">
        <f t="shared" si="0"/>
        <v>922</v>
      </c>
    </row>
    <row r="19" spans="1:11" ht="12.75" customHeight="1">
      <c r="A19" s="321" t="s">
        <v>643</v>
      </c>
      <c r="B19" s="321"/>
      <c r="C19" s="321"/>
      <c r="D19" s="321"/>
      <c r="E19" s="321"/>
      <c r="F19" s="321"/>
      <c r="G19" s="322"/>
      <c r="H19" s="149" t="s">
        <v>655</v>
      </c>
      <c r="I19" s="6">
        <v>1054</v>
      </c>
      <c r="J19" s="67"/>
      <c r="K19" s="68">
        <f t="shared" si="0"/>
        <v>1054</v>
      </c>
    </row>
    <row r="20" spans="1:11" ht="12.75" customHeight="1">
      <c r="A20" s="321"/>
      <c r="B20" s="321"/>
      <c r="C20" s="321"/>
      <c r="D20" s="321"/>
      <c r="E20" s="321"/>
      <c r="F20" s="321"/>
      <c r="G20" s="322"/>
      <c r="H20" s="149" t="s">
        <v>656</v>
      </c>
      <c r="I20" s="6">
        <v>1095</v>
      </c>
      <c r="J20" s="67"/>
      <c r="K20" s="68">
        <f t="shared" si="0"/>
        <v>1095</v>
      </c>
    </row>
    <row r="21" spans="1:11" ht="12.75" customHeight="1">
      <c r="A21" s="321"/>
      <c r="B21" s="321"/>
      <c r="C21" s="321"/>
      <c r="D21" s="321"/>
      <c r="E21" s="321"/>
      <c r="F21" s="321"/>
      <c r="G21" s="322"/>
      <c r="H21" s="149" t="s">
        <v>657</v>
      </c>
      <c r="I21" s="6">
        <v>1149</v>
      </c>
      <c r="J21" s="67"/>
      <c r="K21" s="68">
        <f t="shared" si="0"/>
        <v>1149</v>
      </c>
    </row>
    <row r="22" spans="1:11" ht="12.75" customHeight="1">
      <c r="A22" s="321"/>
      <c r="B22" s="321"/>
      <c r="C22" s="321"/>
      <c r="D22" s="321"/>
      <c r="E22" s="321"/>
      <c r="F22" s="321"/>
      <c r="G22" s="322"/>
      <c r="H22" s="149" t="s">
        <v>658</v>
      </c>
      <c r="I22" s="6">
        <v>1186</v>
      </c>
      <c r="J22" s="67"/>
      <c r="K22" s="68">
        <f t="shared" si="0"/>
        <v>1186</v>
      </c>
    </row>
    <row r="23" spans="1:11" ht="12.75" customHeight="1">
      <c r="A23" s="321"/>
      <c r="B23" s="321"/>
      <c r="C23" s="321"/>
      <c r="D23" s="321"/>
      <c r="E23" s="321"/>
      <c r="F23" s="321"/>
      <c r="G23" s="322"/>
      <c r="H23" s="149" t="s">
        <v>659</v>
      </c>
      <c r="I23" s="6">
        <v>1264</v>
      </c>
      <c r="J23" s="67"/>
      <c r="K23" s="68">
        <f t="shared" si="0"/>
        <v>1264</v>
      </c>
    </row>
    <row r="24" spans="1:11" ht="12.75" customHeight="1">
      <c r="A24" s="321"/>
      <c r="B24" s="321"/>
      <c r="C24" s="321"/>
      <c r="D24" s="321"/>
      <c r="E24" s="321"/>
      <c r="F24" s="321"/>
      <c r="G24" s="322"/>
      <c r="H24" s="149" t="s">
        <v>660</v>
      </c>
      <c r="I24" s="6">
        <v>1440</v>
      </c>
      <c r="J24" s="67"/>
      <c r="K24" s="68">
        <f t="shared" si="0"/>
        <v>1440</v>
      </c>
    </row>
    <row r="25" spans="1:11" ht="12.75" customHeight="1">
      <c r="A25" s="321" t="s">
        <v>644</v>
      </c>
      <c r="B25" s="321"/>
      <c r="C25" s="321"/>
      <c r="D25" s="321"/>
      <c r="E25" s="321"/>
      <c r="F25" s="321"/>
      <c r="G25" s="322"/>
      <c r="H25" s="149" t="s">
        <v>661</v>
      </c>
      <c r="I25" s="6">
        <v>1721</v>
      </c>
      <c r="J25" s="67"/>
      <c r="K25" s="68">
        <f t="shared" si="0"/>
        <v>1721</v>
      </c>
    </row>
    <row r="26" spans="1:11" ht="12.75" customHeight="1">
      <c r="A26" s="321"/>
      <c r="B26" s="321"/>
      <c r="C26" s="321"/>
      <c r="D26" s="321"/>
      <c r="E26" s="321"/>
      <c r="F26" s="321"/>
      <c r="G26" s="322"/>
      <c r="H26" s="149" t="s">
        <v>662</v>
      </c>
      <c r="I26" s="6">
        <v>1926</v>
      </c>
      <c r="J26" s="67"/>
      <c r="K26" s="68">
        <f t="shared" si="0"/>
        <v>1926</v>
      </c>
    </row>
    <row r="27" spans="1:11" ht="12.75" customHeight="1">
      <c r="A27" s="321"/>
      <c r="B27" s="321"/>
      <c r="C27" s="321"/>
      <c r="D27" s="321"/>
      <c r="E27" s="321"/>
      <c r="F27" s="321"/>
      <c r="G27" s="322"/>
      <c r="H27" s="149" t="s">
        <v>663</v>
      </c>
      <c r="I27" s="6">
        <v>1964</v>
      </c>
      <c r="J27" s="67"/>
      <c r="K27" s="68">
        <f t="shared" si="0"/>
        <v>1964</v>
      </c>
    </row>
    <row r="28" spans="1:11" ht="12.75" customHeight="1">
      <c r="A28" s="321"/>
      <c r="B28" s="321"/>
      <c r="C28" s="321"/>
      <c r="D28" s="321"/>
      <c r="E28" s="321"/>
      <c r="F28" s="321"/>
      <c r="G28" s="322"/>
      <c r="H28" s="149" t="s">
        <v>664</v>
      </c>
      <c r="I28" s="6">
        <v>2018</v>
      </c>
      <c r="J28" s="67"/>
      <c r="K28" s="68">
        <f t="shared" si="0"/>
        <v>2018</v>
      </c>
    </row>
    <row r="29" spans="1:11" ht="12.75" customHeight="1">
      <c r="A29" s="321" t="s">
        <v>645</v>
      </c>
      <c r="B29" s="321"/>
      <c r="C29" s="321"/>
      <c r="D29" s="321"/>
      <c r="E29" s="321"/>
      <c r="F29" s="321"/>
      <c r="G29" s="322"/>
      <c r="H29" s="149" t="s">
        <v>665</v>
      </c>
      <c r="I29" s="6">
        <v>2112</v>
      </c>
      <c r="J29" s="67"/>
      <c r="K29" s="68">
        <f t="shared" si="0"/>
        <v>2112</v>
      </c>
    </row>
    <row r="30" spans="1:11" ht="12.75" customHeight="1">
      <c r="A30" s="321"/>
      <c r="B30" s="321"/>
      <c r="C30" s="321"/>
      <c r="D30" s="321"/>
      <c r="E30" s="321"/>
      <c r="F30" s="321"/>
      <c r="G30" s="322"/>
      <c r="H30" s="149" t="s">
        <v>666</v>
      </c>
      <c r="I30" s="6">
        <v>2344</v>
      </c>
      <c r="J30" s="67"/>
      <c r="K30" s="68">
        <f t="shared" si="0"/>
        <v>2344</v>
      </c>
    </row>
    <row r="31" spans="1:11" ht="12.75" customHeight="1">
      <c r="A31" s="321"/>
      <c r="B31" s="321"/>
      <c r="C31" s="321"/>
      <c r="D31" s="321"/>
      <c r="E31" s="321"/>
      <c r="F31" s="321"/>
      <c r="G31" s="322"/>
      <c r="H31" s="149" t="s">
        <v>667</v>
      </c>
      <c r="I31" s="6">
        <v>2672</v>
      </c>
      <c r="J31" s="67"/>
      <c r="K31" s="68">
        <f t="shared" si="0"/>
        <v>2672</v>
      </c>
    </row>
    <row r="32" spans="1:11" ht="12.75" customHeight="1">
      <c r="A32" s="321"/>
      <c r="B32" s="321"/>
      <c r="C32" s="321"/>
      <c r="D32" s="321"/>
      <c r="E32" s="321"/>
      <c r="F32" s="321"/>
      <c r="G32" s="322"/>
      <c r="H32" s="149" t="s">
        <v>668</v>
      </c>
      <c r="I32" s="6">
        <v>2999</v>
      </c>
      <c r="J32" s="67"/>
      <c r="K32" s="68">
        <f t="shared" si="0"/>
        <v>2999</v>
      </c>
    </row>
    <row r="33" spans="1:11" ht="12.75" customHeight="1">
      <c r="A33" s="321"/>
      <c r="B33" s="321"/>
      <c r="C33" s="321"/>
      <c r="D33" s="321"/>
      <c r="E33" s="321"/>
      <c r="F33" s="321"/>
      <c r="G33" s="322"/>
      <c r="H33" s="149" t="s">
        <v>669</v>
      </c>
      <c r="I33" s="6">
        <v>3286</v>
      </c>
      <c r="J33" s="67"/>
      <c r="K33" s="68">
        <f t="shared" si="0"/>
        <v>3286</v>
      </c>
    </row>
    <row r="34" spans="1:11" ht="12.75" customHeight="1">
      <c r="H34" s="149" t="s">
        <v>670</v>
      </c>
      <c r="I34" s="6">
        <v>3522</v>
      </c>
      <c r="J34" s="67"/>
      <c r="K34" s="68">
        <f t="shared" si="0"/>
        <v>3522</v>
      </c>
    </row>
    <row r="35" spans="1:11" ht="12.75" customHeight="1">
      <c r="A35" s="321" t="s">
        <v>646</v>
      </c>
      <c r="B35" s="321"/>
      <c r="C35" s="321"/>
      <c r="D35" s="321"/>
      <c r="E35" s="321"/>
      <c r="F35" s="321"/>
      <c r="G35" s="322"/>
      <c r="H35" s="149" t="s">
        <v>671</v>
      </c>
      <c r="I35" s="6">
        <v>3706</v>
      </c>
      <c r="J35" s="67"/>
      <c r="K35" s="68">
        <f t="shared" si="0"/>
        <v>3706</v>
      </c>
    </row>
    <row r="36" spans="1:11" ht="12.75" customHeight="1">
      <c r="H36" s="149" t="s">
        <v>672</v>
      </c>
      <c r="I36" s="6">
        <v>4145</v>
      </c>
      <c r="J36" s="67"/>
      <c r="K36" s="68">
        <f t="shared" si="0"/>
        <v>4145</v>
      </c>
    </row>
    <row r="37" spans="1:11" ht="12.75" customHeight="1" thickBot="1">
      <c r="A37" s="321" t="s">
        <v>7</v>
      </c>
      <c r="B37" s="321"/>
      <c r="C37" s="321"/>
      <c r="D37" s="321"/>
      <c r="E37" s="321"/>
      <c r="F37" s="321"/>
      <c r="G37" s="322"/>
      <c r="H37" s="150" t="s">
        <v>673</v>
      </c>
      <c r="I37" s="131">
        <v>4768</v>
      </c>
      <c r="J37" s="275"/>
      <c r="K37" s="165">
        <f t="shared" si="0"/>
        <v>4768</v>
      </c>
    </row>
    <row r="38" spans="1:11" ht="12.75" customHeight="1">
      <c r="A38" s="119"/>
      <c r="B38" s="23"/>
      <c r="C38" s="23"/>
      <c r="D38" s="23"/>
      <c r="E38" s="46"/>
      <c r="F38" s="12"/>
      <c r="G38" s="121"/>
    </row>
  </sheetData>
  <mergeCells count="6">
    <mergeCell ref="A37:G37"/>
    <mergeCell ref="D11:G18"/>
    <mergeCell ref="A19:G24"/>
    <mergeCell ref="A25:G28"/>
    <mergeCell ref="A29:G33"/>
    <mergeCell ref="A35:G35"/>
  </mergeCells>
  <hyperlinks>
    <hyperlink ref="I3" r:id="rId1" xr:uid="{00000000-0004-0000-0400-000000000000}"/>
  </hyperlinks>
  <pageMargins left="0.7" right="0.7" top="0.75" bottom="0.75" header="0.3" footer="0.3"/>
  <pageSetup paperSize="9" scale="66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64"/>
  <sheetViews>
    <sheetView zoomScaleNormal="100" workbookViewId="0">
      <selection activeCell="E1" sqref="E1"/>
    </sheetView>
  </sheetViews>
  <sheetFormatPr defaultRowHeight="15"/>
  <cols>
    <col min="4" max="4" width="14.28515625" customWidth="1"/>
    <col min="5" max="5" width="13.42578125" customWidth="1"/>
    <col min="7" max="7" width="21.28515625" customWidth="1"/>
    <col min="8" max="8" width="16.85546875" customWidth="1"/>
    <col min="9" max="11" width="13.7109375" customWidth="1"/>
  </cols>
  <sheetData>
    <row r="1" spans="1:11" ht="17.100000000000001" customHeight="1">
      <c r="F1" s="32"/>
      <c r="G1" s="32"/>
      <c r="H1" s="134" t="s">
        <v>28</v>
      </c>
    </row>
    <row r="2" spans="1:11" ht="17.100000000000001" customHeight="1">
      <c r="F2" s="32"/>
      <c r="G2" s="32"/>
      <c r="H2" s="134" t="s">
        <v>1010</v>
      </c>
    </row>
    <row r="3" spans="1:11" ht="17.100000000000001" customHeight="1">
      <c r="F3" s="34"/>
      <c r="G3" s="34"/>
      <c r="H3" s="307" t="s">
        <v>1011</v>
      </c>
      <c r="I3" s="135" t="s">
        <v>1012</v>
      </c>
    </row>
    <row r="4" spans="1:11" ht="17.100000000000001" customHeight="1">
      <c r="H4" s="307" t="s">
        <v>1013</v>
      </c>
      <c r="I4" s="135" t="s">
        <v>14</v>
      </c>
    </row>
    <row r="5" spans="1:11" ht="17.100000000000001" customHeight="1">
      <c r="A5" s="1"/>
      <c r="B5" s="1"/>
      <c r="C5" s="8"/>
      <c r="D5" s="2"/>
      <c r="E5" s="1"/>
      <c r="F5" s="33"/>
      <c r="G5" s="7"/>
      <c r="H5" s="308" t="s">
        <v>1014</v>
      </c>
      <c r="I5" s="1"/>
      <c r="J5" s="1"/>
      <c r="K5" s="1"/>
    </row>
    <row r="6" spans="1:11" ht="17.100000000000001" customHeight="1">
      <c r="F6" s="34"/>
      <c r="G6" s="7"/>
      <c r="H6" s="153"/>
    </row>
    <row r="7" spans="1:11" ht="23.25">
      <c r="A7" s="47" t="s">
        <v>739</v>
      </c>
      <c r="F7" s="34"/>
      <c r="G7" s="7"/>
    </row>
    <row r="8" spans="1:11" ht="15.75" thickBot="1">
      <c r="G8" s="16"/>
    </row>
    <row r="9" spans="1:11" ht="24">
      <c r="A9" s="37" t="s">
        <v>674</v>
      </c>
      <c r="G9" s="16"/>
      <c r="H9" s="54" t="s">
        <v>1</v>
      </c>
      <c r="I9" s="3" t="s">
        <v>3</v>
      </c>
      <c r="J9" s="4" t="s">
        <v>0</v>
      </c>
      <c r="K9" s="5" t="s">
        <v>2</v>
      </c>
    </row>
    <row r="10" spans="1:11" ht="12.75" customHeight="1">
      <c r="G10" s="16"/>
      <c r="H10" s="132" t="s">
        <v>675</v>
      </c>
      <c r="I10" s="15">
        <v>1580</v>
      </c>
      <c r="J10" s="67"/>
      <c r="K10" s="68">
        <f>I10*(1-J10)</f>
        <v>1580</v>
      </c>
    </row>
    <row r="11" spans="1:11" ht="12.75" customHeight="1">
      <c r="D11" s="323" t="s">
        <v>677</v>
      </c>
      <c r="E11" s="323"/>
      <c r="F11" s="323"/>
      <c r="G11" s="324"/>
      <c r="H11" s="132" t="s">
        <v>682</v>
      </c>
      <c r="I11" s="15">
        <v>1896</v>
      </c>
      <c r="J11" s="67"/>
      <c r="K11" s="68">
        <f t="shared" ref="K11:K33" si="0">I11*(1-J11)</f>
        <v>1896</v>
      </c>
    </row>
    <row r="12" spans="1:11" ht="12.75" customHeight="1">
      <c r="D12" s="323"/>
      <c r="E12" s="323"/>
      <c r="F12" s="323"/>
      <c r="G12" s="324"/>
      <c r="H12" s="132" t="s">
        <v>683</v>
      </c>
      <c r="I12" s="15">
        <v>2051</v>
      </c>
      <c r="J12" s="67"/>
      <c r="K12" s="68">
        <f t="shared" si="0"/>
        <v>2051</v>
      </c>
    </row>
    <row r="13" spans="1:11" ht="12.75" customHeight="1">
      <c r="D13" s="323"/>
      <c r="E13" s="323"/>
      <c r="F13" s="323"/>
      <c r="G13" s="324"/>
      <c r="H13" s="132" t="s">
        <v>684</v>
      </c>
      <c r="I13" s="15">
        <v>2210</v>
      </c>
      <c r="J13" s="67"/>
      <c r="K13" s="68">
        <f t="shared" si="0"/>
        <v>2210</v>
      </c>
    </row>
    <row r="14" spans="1:11" ht="12.75" customHeight="1">
      <c r="D14" s="323"/>
      <c r="E14" s="323"/>
      <c r="F14" s="323"/>
      <c r="G14" s="324"/>
      <c r="H14" s="132" t="s">
        <v>685</v>
      </c>
      <c r="I14" s="15">
        <v>2366</v>
      </c>
      <c r="J14" s="67"/>
      <c r="K14" s="68">
        <f t="shared" si="0"/>
        <v>2366</v>
      </c>
    </row>
    <row r="15" spans="1:11" ht="12.75" customHeight="1">
      <c r="A15" s="321" t="s">
        <v>676</v>
      </c>
      <c r="B15" s="321"/>
      <c r="C15" s="321"/>
      <c r="D15" s="321"/>
      <c r="E15" s="321"/>
      <c r="F15" s="321"/>
      <c r="G15" s="322"/>
      <c r="H15" s="132" t="s">
        <v>686</v>
      </c>
      <c r="I15" s="15">
        <v>2524</v>
      </c>
      <c r="J15" s="67"/>
      <c r="K15" s="68">
        <f t="shared" si="0"/>
        <v>2524</v>
      </c>
    </row>
    <row r="16" spans="1:11" ht="12.75" customHeight="1">
      <c r="A16" s="321"/>
      <c r="B16" s="321"/>
      <c r="C16" s="321"/>
      <c r="D16" s="321"/>
      <c r="E16" s="321"/>
      <c r="F16" s="321"/>
      <c r="G16" s="322"/>
      <c r="H16" s="132" t="s">
        <v>687</v>
      </c>
      <c r="I16" s="15">
        <v>2842</v>
      </c>
      <c r="J16" s="67"/>
      <c r="K16" s="68">
        <f t="shared" si="0"/>
        <v>2842</v>
      </c>
    </row>
    <row r="17" spans="1:11" ht="12.75" customHeight="1">
      <c r="A17" s="321"/>
      <c r="B17" s="321"/>
      <c r="C17" s="321"/>
      <c r="D17" s="321"/>
      <c r="E17" s="321"/>
      <c r="F17" s="321"/>
      <c r="G17" s="322"/>
      <c r="H17" s="132" t="s">
        <v>688</v>
      </c>
      <c r="I17" s="15">
        <v>3156</v>
      </c>
      <c r="J17" s="67"/>
      <c r="K17" s="68">
        <f t="shared" si="0"/>
        <v>3156</v>
      </c>
    </row>
    <row r="18" spans="1:11" ht="12.75" customHeight="1">
      <c r="A18" s="321"/>
      <c r="B18" s="321"/>
      <c r="C18" s="321"/>
      <c r="D18" s="321"/>
      <c r="E18" s="321"/>
      <c r="F18" s="321"/>
      <c r="G18" s="322"/>
      <c r="H18" s="132" t="s">
        <v>689</v>
      </c>
      <c r="I18" s="15">
        <v>3471</v>
      </c>
      <c r="J18" s="67"/>
      <c r="K18" s="68">
        <f t="shared" si="0"/>
        <v>3471</v>
      </c>
    </row>
    <row r="19" spans="1:11" ht="12.75" customHeight="1">
      <c r="A19" s="321"/>
      <c r="B19" s="321"/>
      <c r="C19" s="321"/>
      <c r="D19" s="321"/>
      <c r="E19" s="321"/>
      <c r="F19" s="321"/>
      <c r="G19" s="322"/>
      <c r="H19" s="132" t="s">
        <v>690</v>
      </c>
      <c r="I19" s="15">
        <v>3789</v>
      </c>
      <c r="J19" s="67"/>
      <c r="K19" s="68">
        <f t="shared" si="0"/>
        <v>3789</v>
      </c>
    </row>
    <row r="20" spans="1:11" ht="12.75" customHeight="1">
      <c r="A20" s="321"/>
      <c r="B20" s="321"/>
      <c r="C20" s="321"/>
      <c r="D20" s="321"/>
      <c r="E20" s="321"/>
      <c r="F20" s="321"/>
      <c r="G20" s="322"/>
      <c r="H20" s="132" t="s">
        <v>691</v>
      </c>
      <c r="I20" s="15">
        <v>3947</v>
      </c>
      <c r="J20" s="67"/>
      <c r="K20" s="68">
        <f t="shared" si="0"/>
        <v>3947</v>
      </c>
    </row>
    <row r="21" spans="1:11" ht="12.75" customHeight="1">
      <c r="A21" s="321"/>
      <c r="B21" s="321"/>
      <c r="C21" s="321"/>
      <c r="D21" s="321"/>
      <c r="E21" s="321"/>
      <c r="F21" s="321"/>
      <c r="G21" s="322"/>
      <c r="H21" s="132" t="s">
        <v>692</v>
      </c>
      <c r="I21" s="15">
        <v>4103</v>
      </c>
      <c r="J21" s="67"/>
      <c r="K21" s="68">
        <f t="shared" si="0"/>
        <v>4103</v>
      </c>
    </row>
    <row r="22" spans="1:11" ht="12.75" customHeight="1">
      <c r="A22" s="321"/>
      <c r="B22" s="321"/>
      <c r="C22" s="321"/>
      <c r="D22" s="321"/>
      <c r="E22" s="321"/>
      <c r="F22" s="321"/>
      <c r="G22" s="322"/>
      <c r="H22" s="132" t="s">
        <v>693</v>
      </c>
      <c r="I22" s="15">
        <v>4421</v>
      </c>
      <c r="J22" s="67"/>
      <c r="K22" s="68">
        <f t="shared" si="0"/>
        <v>4421</v>
      </c>
    </row>
    <row r="23" spans="1:11" ht="12.75" customHeight="1">
      <c r="A23" s="321" t="s">
        <v>678</v>
      </c>
      <c r="B23" s="321"/>
      <c r="C23" s="321"/>
      <c r="D23" s="321"/>
      <c r="E23" s="321"/>
      <c r="F23" s="321"/>
      <c r="G23" s="322"/>
      <c r="H23" s="132" t="s">
        <v>694</v>
      </c>
      <c r="I23" s="15">
        <v>4736</v>
      </c>
      <c r="J23" s="67"/>
      <c r="K23" s="68">
        <f t="shared" si="0"/>
        <v>4736</v>
      </c>
    </row>
    <row r="24" spans="1:11" ht="12.75" customHeight="1">
      <c r="A24" s="321"/>
      <c r="B24" s="321"/>
      <c r="C24" s="321"/>
      <c r="D24" s="321"/>
      <c r="E24" s="321"/>
      <c r="F24" s="321"/>
      <c r="G24" s="322"/>
      <c r="H24" s="132" t="s">
        <v>695</v>
      </c>
      <c r="I24" s="15">
        <v>5050</v>
      </c>
      <c r="J24" s="67"/>
      <c r="K24" s="68">
        <f t="shared" si="0"/>
        <v>5050</v>
      </c>
    </row>
    <row r="25" spans="1:11" ht="12.75" customHeight="1">
      <c r="A25" s="321"/>
      <c r="B25" s="321"/>
      <c r="C25" s="321"/>
      <c r="D25" s="321"/>
      <c r="E25" s="321"/>
      <c r="F25" s="321"/>
      <c r="G25" s="322"/>
      <c r="H25" s="132" t="s">
        <v>696</v>
      </c>
      <c r="I25" s="15">
        <v>5368</v>
      </c>
      <c r="J25" s="67"/>
      <c r="K25" s="68">
        <f t="shared" si="0"/>
        <v>5368</v>
      </c>
    </row>
    <row r="26" spans="1:11" ht="12.75" customHeight="1">
      <c r="A26" s="321"/>
      <c r="B26" s="321"/>
      <c r="C26" s="321"/>
      <c r="D26" s="321"/>
      <c r="E26" s="321"/>
      <c r="F26" s="321"/>
      <c r="G26" s="322"/>
      <c r="H26" s="132" t="s">
        <v>697</v>
      </c>
      <c r="I26" s="15">
        <v>5526</v>
      </c>
      <c r="J26" s="67"/>
      <c r="K26" s="68">
        <f t="shared" si="0"/>
        <v>5526</v>
      </c>
    </row>
    <row r="27" spans="1:11" ht="12.75" customHeight="1">
      <c r="A27" s="321" t="s">
        <v>679</v>
      </c>
      <c r="B27" s="321"/>
      <c r="C27" s="321"/>
      <c r="D27" s="321"/>
      <c r="E27" s="321"/>
      <c r="F27" s="321"/>
      <c r="G27" s="322"/>
      <c r="H27" s="132" t="s">
        <v>698</v>
      </c>
      <c r="I27" s="15">
        <v>5681</v>
      </c>
      <c r="J27" s="67"/>
      <c r="K27" s="68">
        <f t="shared" si="0"/>
        <v>5681</v>
      </c>
    </row>
    <row r="28" spans="1:11" ht="12.75" customHeight="1">
      <c r="A28" s="321"/>
      <c r="B28" s="321"/>
      <c r="C28" s="321"/>
      <c r="D28" s="321"/>
      <c r="E28" s="321"/>
      <c r="F28" s="321"/>
      <c r="G28" s="322"/>
      <c r="H28" s="132" t="s">
        <v>699</v>
      </c>
      <c r="I28" s="15">
        <v>6312</v>
      </c>
      <c r="J28" s="67"/>
      <c r="K28" s="68">
        <f t="shared" si="0"/>
        <v>6312</v>
      </c>
    </row>
    <row r="29" spans="1:11" ht="12.75" customHeight="1">
      <c r="A29" s="321"/>
      <c r="B29" s="321"/>
      <c r="C29" s="321"/>
      <c r="D29" s="321"/>
      <c r="E29" s="321"/>
      <c r="F29" s="321"/>
      <c r="G29" s="322"/>
      <c r="H29" s="132" t="s">
        <v>700</v>
      </c>
      <c r="I29" s="15">
        <v>6786</v>
      </c>
      <c r="J29" s="67"/>
      <c r="K29" s="68">
        <f t="shared" si="0"/>
        <v>6786</v>
      </c>
    </row>
    <row r="30" spans="1:11" ht="12.75" customHeight="1">
      <c r="A30" s="321"/>
      <c r="B30" s="321"/>
      <c r="C30" s="321"/>
      <c r="D30" s="321"/>
      <c r="E30" s="321"/>
      <c r="F30" s="321"/>
      <c r="G30" s="322"/>
      <c r="H30" s="132" t="s">
        <v>701</v>
      </c>
      <c r="I30" s="15">
        <v>7104</v>
      </c>
      <c r="J30" s="67"/>
      <c r="K30" s="68">
        <f t="shared" si="0"/>
        <v>7104</v>
      </c>
    </row>
    <row r="31" spans="1:11" ht="12.75" customHeight="1">
      <c r="A31" s="321" t="s">
        <v>680</v>
      </c>
      <c r="B31" s="321"/>
      <c r="C31" s="321"/>
      <c r="D31" s="321"/>
      <c r="E31" s="321"/>
      <c r="F31" s="321"/>
      <c r="G31" s="322"/>
      <c r="H31" s="132" t="s">
        <v>702</v>
      </c>
      <c r="I31" s="15">
        <v>7892</v>
      </c>
      <c r="J31" s="67"/>
      <c r="K31" s="68">
        <f t="shared" si="0"/>
        <v>7892</v>
      </c>
    </row>
    <row r="32" spans="1:11" ht="12.75" customHeight="1">
      <c r="A32" s="23"/>
      <c r="B32" s="23"/>
      <c r="C32" s="23"/>
      <c r="D32" s="23"/>
      <c r="E32" s="23"/>
      <c r="F32" s="23"/>
      <c r="G32" s="38"/>
      <c r="H32" s="132" t="s">
        <v>703</v>
      </c>
      <c r="I32" s="15">
        <v>8682</v>
      </c>
      <c r="J32" s="67"/>
      <c r="K32" s="68">
        <f t="shared" si="0"/>
        <v>8682</v>
      </c>
    </row>
    <row r="33" spans="1:13" ht="12.75" customHeight="1" thickBot="1">
      <c r="A33" s="123" t="s">
        <v>681</v>
      </c>
      <c r="B33" s="123"/>
      <c r="C33" s="123"/>
      <c r="D33" s="123"/>
      <c r="E33" s="123"/>
      <c r="F33" s="123"/>
      <c r="G33" s="133"/>
      <c r="H33" s="291" t="s">
        <v>704</v>
      </c>
      <c r="I33" s="303">
        <v>9470</v>
      </c>
      <c r="J33" s="278"/>
      <c r="K33" s="279">
        <f t="shared" si="0"/>
        <v>9470</v>
      </c>
    </row>
    <row r="34" spans="1:13" ht="12.75" customHeight="1">
      <c r="A34" s="23"/>
      <c r="B34" s="23"/>
      <c r="C34" s="23"/>
      <c r="D34" s="23"/>
      <c r="E34" s="23"/>
      <c r="F34" s="23"/>
      <c r="G34" s="46"/>
      <c r="H34" s="44"/>
      <c r="I34" s="44"/>
      <c r="J34" s="299"/>
      <c r="K34" s="44"/>
    </row>
    <row r="35" spans="1:13" ht="12.75" customHeight="1">
      <c r="A35" s="23"/>
      <c r="B35" s="23"/>
      <c r="C35" s="23"/>
      <c r="D35" s="23"/>
      <c r="E35" s="46"/>
      <c r="F35" s="12"/>
      <c r="G35" s="121"/>
      <c r="H35" s="45"/>
      <c r="I35" s="45"/>
      <c r="J35" s="106"/>
      <c r="K35" s="45"/>
    </row>
    <row r="36" spans="1:13" ht="12.75" customHeight="1">
      <c r="A36" s="23"/>
      <c r="B36" s="23"/>
      <c r="C36" s="23"/>
      <c r="D36" s="23"/>
      <c r="E36" s="23"/>
      <c r="F36" s="23"/>
      <c r="G36" s="46"/>
      <c r="H36" s="45"/>
      <c r="I36" s="45"/>
      <c r="J36" s="106"/>
      <c r="K36" s="45"/>
    </row>
    <row r="37" spans="1:13" ht="12.75" customHeight="1">
      <c r="H37" s="45"/>
      <c r="I37" s="45"/>
      <c r="J37" s="106"/>
      <c r="K37" s="45"/>
    </row>
    <row r="38" spans="1:13" ht="12.75" customHeight="1" thickBot="1">
      <c r="A38" s="119"/>
      <c r="H38" s="304"/>
      <c r="I38" s="305"/>
      <c r="J38" s="300"/>
      <c r="K38" s="306"/>
      <c r="L38" s="10"/>
      <c r="M38" s="11"/>
    </row>
    <row r="39" spans="1:13" ht="24">
      <c r="A39" s="37" t="s">
        <v>705</v>
      </c>
      <c r="H39" s="54" t="s">
        <v>1</v>
      </c>
      <c r="I39" s="3" t="s">
        <v>3</v>
      </c>
      <c r="J39" s="4" t="s">
        <v>0</v>
      </c>
      <c r="K39" s="5" t="s">
        <v>2</v>
      </c>
      <c r="L39" s="45"/>
      <c r="M39" s="45"/>
    </row>
    <row r="40" spans="1:13" ht="12.75" customHeight="1">
      <c r="H40" s="65" t="s">
        <v>709</v>
      </c>
      <c r="I40" s="151">
        <v>273</v>
      </c>
      <c r="J40" s="67"/>
      <c r="K40" s="68">
        <f>I40*(1-J40)</f>
        <v>273</v>
      </c>
    </row>
    <row r="41" spans="1:13" ht="12.75" customHeight="1">
      <c r="D41" s="323" t="s">
        <v>706</v>
      </c>
      <c r="E41" s="323"/>
      <c r="F41" s="323"/>
      <c r="G41" s="323"/>
      <c r="H41" s="65" t="s">
        <v>710</v>
      </c>
      <c r="I41" s="151">
        <v>312</v>
      </c>
      <c r="J41" s="67"/>
      <c r="K41" s="68">
        <f t="shared" ref="K41:K63" si="1">I41*(1-J41)</f>
        <v>312</v>
      </c>
    </row>
    <row r="42" spans="1:13" ht="12.75" customHeight="1">
      <c r="D42" s="323"/>
      <c r="E42" s="323"/>
      <c r="F42" s="323"/>
      <c r="G42" s="323"/>
      <c r="H42" s="65" t="s">
        <v>711</v>
      </c>
      <c r="I42" s="151">
        <v>352</v>
      </c>
      <c r="J42" s="67"/>
      <c r="K42" s="68">
        <f t="shared" si="1"/>
        <v>352</v>
      </c>
    </row>
    <row r="43" spans="1:13" ht="12.75" customHeight="1">
      <c r="D43" s="323"/>
      <c r="E43" s="323"/>
      <c r="F43" s="323"/>
      <c r="G43" s="323"/>
      <c r="H43" s="65" t="s">
        <v>712</v>
      </c>
      <c r="I43" s="151">
        <v>390</v>
      </c>
      <c r="J43" s="67"/>
      <c r="K43" s="68">
        <f t="shared" si="1"/>
        <v>390</v>
      </c>
    </row>
    <row r="44" spans="1:13" ht="12.75" customHeight="1">
      <c r="D44" s="323"/>
      <c r="E44" s="323"/>
      <c r="F44" s="323"/>
      <c r="G44" s="323"/>
      <c r="H44" s="65" t="s">
        <v>713</v>
      </c>
      <c r="I44" s="151">
        <v>429</v>
      </c>
      <c r="J44" s="67"/>
      <c r="K44" s="68">
        <f t="shared" si="1"/>
        <v>429</v>
      </c>
    </row>
    <row r="45" spans="1:13" ht="12.75" customHeight="1">
      <c r="D45" s="323"/>
      <c r="E45" s="323"/>
      <c r="F45" s="323"/>
      <c r="G45" s="323"/>
      <c r="H45" s="65" t="s">
        <v>714</v>
      </c>
      <c r="I45" s="151">
        <v>468</v>
      </c>
      <c r="J45" s="67"/>
      <c r="K45" s="68">
        <f t="shared" si="1"/>
        <v>468</v>
      </c>
    </row>
    <row r="46" spans="1:13" ht="12.75" customHeight="1">
      <c r="A46" s="321" t="s">
        <v>676</v>
      </c>
      <c r="B46" s="321"/>
      <c r="C46" s="321"/>
      <c r="D46" s="321"/>
      <c r="E46" s="321"/>
      <c r="F46" s="321"/>
      <c r="G46" s="336"/>
      <c r="H46" s="65" t="s">
        <v>715</v>
      </c>
      <c r="I46" s="151">
        <v>504</v>
      </c>
      <c r="J46" s="67"/>
      <c r="K46" s="68">
        <f t="shared" si="1"/>
        <v>504</v>
      </c>
    </row>
    <row r="47" spans="1:13" ht="12.75" customHeight="1">
      <c r="A47" s="321"/>
      <c r="B47" s="321"/>
      <c r="C47" s="321"/>
      <c r="D47" s="321"/>
      <c r="E47" s="321"/>
      <c r="F47" s="321"/>
      <c r="G47" s="336"/>
      <c r="H47" s="65" t="s">
        <v>716</v>
      </c>
      <c r="I47" s="151">
        <v>545</v>
      </c>
      <c r="J47" s="67"/>
      <c r="K47" s="68">
        <f t="shared" si="1"/>
        <v>545</v>
      </c>
    </row>
    <row r="48" spans="1:13" ht="12.75" customHeight="1">
      <c r="A48" s="321"/>
      <c r="B48" s="321"/>
      <c r="C48" s="321"/>
      <c r="D48" s="321"/>
      <c r="E48" s="321"/>
      <c r="F48" s="321"/>
      <c r="G48" s="336"/>
      <c r="H48" s="65" t="s">
        <v>717</v>
      </c>
      <c r="I48" s="151">
        <v>584</v>
      </c>
      <c r="J48" s="67"/>
      <c r="K48" s="68">
        <f t="shared" si="1"/>
        <v>584</v>
      </c>
    </row>
    <row r="49" spans="1:11" ht="12.75" customHeight="1">
      <c r="A49" s="321"/>
      <c r="B49" s="321"/>
      <c r="C49" s="321"/>
      <c r="D49" s="321"/>
      <c r="E49" s="321"/>
      <c r="F49" s="321"/>
      <c r="G49" s="336"/>
      <c r="H49" s="65" t="s">
        <v>718</v>
      </c>
      <c r="I49" s="15">
        <v>641</v>
      </c>
      <c r="J49" s="67"/>
      <c r="K49" s="68">
        <f t="shared" si="1"/>
        <v>641</v>
      </c>
    </row>
    <row r="50" spans="1:11" ht="12.75" customHeight="1">
      <c r="A50" s="321"/>
      <c r="B50" s="321"/>
      <c r="C50" s="321"/>
      <c r="D50" s="321"/>
      <c r="E50" s="321"/>
      <c r="F50" s="321"/>
      <c r="G50" s="336"/>
      <c r="H50" s="65" t="s">
        <v>719</v>
      </c>
      <c r="I50" s="15">
        <v>701</v>
      </c>
      <c r="J50" s="67"/>
      <c r="K50" s="68">
        <f t="shared" si="1"/>
        <v>701</v>
      </c>
    </row>
    <row r="51" spans="1:11" ht="12.75" customHeight="1">
      <c r="A51" s="321"/>
      <c r="B51" s="321"/>
      <c r="C51" s="321"/>
      <c r="D51" s="321"/>
      <c r="E51" s="321"/>
      <c r="F51" s="321"/>
      <c r="G51" s="336"/>
      <c r="H51" s="65" t="s">
        <v>720</v>
      </c>
      <c r="I51" s="15">
        <v>738</v>
      </c>
      <c r="J51" s="67"/>
      <c r="K51" s="68">
        <f t="shared" si="1"/>
        <v>738</v>
      </c>
    </row>
    <row r="52" spans="1:11" ht="12.75" customHeight="1">
      <c r="A52" s="321"/>
      <c r="B52" s="321"/>
      <c r="C52" s="321"/>
      <c r="D52" s="321"/>
      <c r="E52" s="321"/>
      <c r="F52" s="321"/>
      <c r="G52" s="336"/>
      <c r="H52" s="65" t="s">
        <v>721</v>
      </c>
      <c r="I52" s="15">
        <v>798</v>
      </c>
      <c r="J52" s="67"/>
      <c r="K52" s="68">
        <f t="shared" si="1"/>
        <v>798</v>
      </c>
    </row>
    <row r="53" spans="1:11" ht="12.75" customHeight="1">
      <c r="A53" s="321"/>
      <c r="B53" s="321"/>
      <c r="C53" s="321"/>
      <c r="D53" s="321"/>
      <c r="E53" s="321"/>
      <c r="F53" s="321"/>
      <c r="G53" s="336"/>
      <c r="H53" s="65" t="s">
        <v>722</v>
      </c>
      <c r="I53" s="15">
        <v>837</v>
      </c>
      <c r="J53" s="67"/>
      <c r="K53" s="68">
        <f t="shared" si="1"/>
        <v>837</v>
      </c>
    </row>
    <row r="54" spans="1:11" ht="12.75" customHeight="1">
      <c r="A54" s="317" t="s">
        <v>678</v>
      </c>
      <c r="B54" s="317"/>
      <c r="C54" s="317"/>
      <c r="D54" s="317"/>
      <c r="E54" s="317"/>
      <c r="F54" s="317"/>
      <c r="G54" s="318"/>
      <c r="H54" s="65" t="s">
        <v>723</v>
      </c>
      <c r="I54" s="15">
        <v>874</v>
      </c>
      <c r="J54" s="67"/>
      <c r="K54" s="68">
        <f t="shared" si="1"/>
        <v>874</v>
      </c>
    </row>
    <row r="55" spans="1:11" ht="12.75" customHeight="1">
      <c r="A55" s="317"/>
      <c r="B55" s="317"/>
      <c r="C55" s="317"/>
      <c r="D55" s="317"/>
      <c r="E55" s="317"/>
      <c r="F55" s="317"/>
      <c r="G55" s="318"/>
      <c r="H55" s="65" t="s">
        <v>724</v>
      </c>
      <c r="I55" s="15">
        <v>970</v>
      </c>
      <c r="J55" s="67"/>
      <c r="K55" s="68">
        <f t="shared" si="1"/>
        <v>970</v>
      </c>
    </row>
    <row r="56" spans="1:11" ht="12" customHeight="1">
      <c r="A56" s="317"/>
      <c r="B56" s="317"/>
      <c r="C56" s="317"/>
      <c r="D56" s="317"/>
      <c r="E56" s="317"/>
      <c r="F56" s="317"/>
      <c r="G56" s="318"/>
      <c r="H56" s="65" t="s">
        <v>725</v>
      </c>
      <c r="I56" s="15">
        <v>1097</v>
      </c>
      <c r="J56" s="67"/>
      <c r="K56" s="68">
        <f t="shared" si="1"/>
        <v>1097</v>
      </c>
    </row>
    <row r="57" spans="1:11" ht="12.75" customHeight="1">
      <c r="A57" s="321" t="s">
        <v>708</v>
      </c>
      <c r="B57" s="321"/>
      <c r="C57" s="321"/>
      <c r="D57" s="321"/>
      <c r="E57" s="321"/>
      <c r="F57" s="321"/>
      <c r="G57" s="322"/>
      <c r="H57" s="65" t="s">
        <v>726</v>
      </c>
      <c r="I57" s="15">
        <v>1223</v>
      </c>
      <c r="J57" s="67"/>
      <c r="K57" s="68">
        <f t="shared" si="1"/>
        <v>1223</v>
      </c>
    </row>
    <row r="58" spans="1:11" ht="12.75" customHeight="1">
      <c r="A58" s="321"/>
      <c r="B58" s="321"/>
      <c r="C58" s="321"/>
      <c r="D58" s="321"/>
      <c r="E58" s="321"/>
      <c r="F58" s="321"/>
      <c r="G58" s="322"/>
      <c r="H58" s="65" t="s">
        <v>727</v>
      </c>
      <c r="I58" s="15">
        <v>1358</v>
      </c>
      <c r="J58" s="67"/>
      <c r="K58" s="68">
        <f t="shared" si="1"/>
        <v>1358</v>
      </c>
    </row>
    <row r="59" spans="1:11" ht="12.75" customHeight="1">
      <c r="A59" s="321"/>
      <c r="B59" s="321"/>
      <c r="C59" s="321"/>
      <c r="D59" s="321"/>
      <c r="E59" s="321"/>
      <c r="F59" s="321"/>
      <c r="G59" s="322"/>
      <c r="H59" s="65" t="s">
        <v>728</v>
      </c>
      <c r="I59" s="15">
        <v>1457</v>
      </c>
      <c r="J59" s="67"/>
      <c r="K59" s="68">
        <f t="shared" si="1"/>
        <v>1457</v>
      </c>
    </row>
    <row r="60" spans="1:11" ht="12.75" customHeight="1">
      <c r="A60" s="321"/>
      <c r="B60" s="321"/>
      <c r="C60" s="321"/>
      <c r="D60" s="321"/>
      <c r="E60" s="321"/>
      <c r="F60" s="321"/>
      <c r="G60" s="322"/>
      <c r="H60" s="65" t="s">
        <v>729</v>
      </c>
      <c r="I60" s="15">
        <v>1610</v>
      </c>
      <c r="J60" s="67"/>
      <c r="K60" s="68">
        <f t="shared" si="1"/>
        <v>1610</v>
      </c>
    </row>
    <row r="61" spans="1:11" ht="12.75" customHeight="1">
      <c r="A61" s="321" t="s">
        <v>707</v>
      </c>
      <c r="B61" s="321"/>
      <c r="C61" s="321"/>
      <c r="D61" s="321"/>
      <c r="E61" s="321"/>
      <c r="F61" s="321"/>
      <c r="G61" s="322"/>
      <c r="H61" s="65" t="s">
        <v>730</v>
      </c>
      <c r="I61" s="15">
        <v>1745</v>
      </c>
      <c r="J61" s="67"/>
      <c r="K61" s="68">
        <f t="shared" si="1"/>
        <v>1745</v>
      </c>
    </row>
    <row r="62" spans="1:11" ht="12.75" customHeight="1">
      <c r="B62" s="23"/>
      <c r="C62" s="23"/>
      <c r="D62" s="23"/>
      <c r="E62" s="23"/>
      <c r="F62" s="23"/>
      <c r="G62" s="46"/>
      <c r="H62" s="65" t="s">
        <v>731</v>
      </c>
      <c r="I62" s="15">
        <v>1842</v>
      </c>
      <c r="J62" s="67"/>
      <c r="K62" s="68">
        <f t="shared" si="1"/>
        <v>1842</v>
      </c>
    </row>
    <row r="63" spans="1:11" ht="12.75" customHeight="1" thickBot="1">
      <c r="A63" s="23"/>
      <c r="B63" s="23"/>
      <c r="C63" s="23"/>
      <c r="D63" s="23"/>
      <c r="E63" s="23"/>
      <c r="F63" s="23"/>
      <c r="G63" s="46"/>
      <c r="H63" s="65" t="s">
        <v>732</v>
      </c>
      <c r="I63" s="15">
        <v>2132</v>
      </c>
      <c r="J63" s="67"/>
      <c r="K63" s="68">
        <f t="shared" si="1"/>
        <v>2132</v>
      </c>
    </row>
    <row r="64" spans="1:11" ht="15.75">
      <c r="A64" s="329"/>
      <c r="B64" s="329"/>
      <c r="C64" s="329"/>
      <c r="D64" s="329"/>
      <c r="E64" s="329"/>
      <c r="F64" s="329"/>
      <c r="G64" s="335"/>
      <c r="H64" s="44"/>
      <c r="I64" s="44"/>
      <c r="J64" s="44"/>
      <c r="K64" s="44"/>
    </row>
  </sheetData>
  <mergeCells count="11">
    <mergeCell ref="D11:G14"/>
    <mergeCell ref="A15:G22"/>
    <mergeCell ref="D41:G45"/>
    <mergeCell ref="A61:G61"/>
    <mergeCell ref="A46:G53"/>
    <mergeCell ref="A64:G64"/>
    <mergeCell ref="A54:G56"/>
    <mergeCell ref="A57:G60"/>
    <mergeCell ref="A23:G26"/>
    <mergeCell ref="A27:G30"/>
    <mergeCell ref="A31:G31"/>
  </mergeCells>
  <hyperlinks>
    <hyperlink ref="I3" r:id="rId1" xr:uid="{00000000-0004-0000-0500-000000000000}"/>
  </hyperlinks>
  <pageMargins left="0.7" right="0.7" top="0.75" bottom="0.75" header="0.3" footer="0.3"/>
  <pageSetup paperSize="9" scale="61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233"/>
  <sheetViews>
    <sheetView topLeftCell="A88" zoomScaleNormal="100" workbookViewId="0">
      <selection activeCell="L232" sqref="L232"/>
    </sheetView>
  </sheetViews>
  <sheetFormatPr defaultRowHeight="15"/>
  <cols>
    <col min="1" max="1" width="12.85546875" style="155" customWidth="1"/>
    <col min="2" max="2" width="14.5703125" style="155" customWidth="1"/>
    <col min="3" max="6" width="9.140625" style="155"/>
    <col min="7" max="7" width="25.42578125" style="155" customWidth="1"/>
    <col min="8" max="8" width="18.140625" style="175" customWidth="1"/>
    <col min="9" max="9" width="12.85546875" style="175" customWidth="1"/>
    <col min="10" max="10" width="10.5703125" style="175" customWidth="1"/>
    <col min="11" max="11" width="11.140625" style="175" customWidth="1"/>
    <col min="12" max="12" width="11.7109375" style="175" customWidth="1"/>
    <col min="13" max="13" width="10.5703125" style="175" customWidth="1"/>
    <col min="14" max="14" width="11.7109375" style="175" customWidth="1"/>
    <col min="15" max="15" width="11.28515625" style="175" customWidth="1"/>
    <col min="16" max="16" width="8.28515625" style="156" customWidth="1"/>
    <col min="17" max="17" width="9.140625" style="155" customWidth="1"/>
    <col min="18" max="16384" width="9.140625" style="155"/>
  </cols>
  <sheetData>
    <row r="1" spans="1:17" ht="17.100000000000001" customHeight="1">
      <c r="A1"/>
      <c r="B1"/>
      <c r="C1"/>
      <c r="D1"/>
      <c r="E1"/>
      <c r="F1" s="32"/>
      <c r="G1" s="32"/>
      <c r="H1" s="134" t="s">
        <v>28</v>
      </c>
      <c r="I1"/>
      <c r="J1"/>
      <c r="K1"/>
      <c r="L1"/>
      <c r="M1"/>
      <c r="N1"/>
      <c r="O1"/>
    </row>
    <row r="2" spans="1:17" ht="17.100000000000001" customHeight="1">
      <c r="A2"/>
      <c r="B2"/>
      <c r="C2"/>
      <c r="D2"/>
      <c r="E2"/>
      <c r="F2" s="32"/>
      <c r="G2" s="32"/>
      <c r="H2" s="134" t="s">
        <v>1010</v>
      </c>
      <c r="I2"/>
      <c r="J2"/>
      <c r="K2"/>
      <c r="L2"/>
      <c r="M2"/>
      <c r="N2"/>
      <c r="O2"/>
    </row>
    <row r="3" spans="1:17" ht="17.100000000000001" customHeight="1">
      <c r="A3"/>
      <c r="B3"/>
      <c r="C3"/>
      <c r="D3"/>
      <c r="E3"/>
      <c r="F3" s="34"/>
      <c r="G3" s="34"/>
      <c r="H3" s="307" t="s">
        <v>1011</v>
      </c>
      <c r="I3" s="135" t="s">
        <v>1012</v>
      </c>
      <c r="J3"/>
      <c r="K3"/>
      <c r="L3"/>
      <c r="M3"/>
      <c r="N3"/>
      <c r="O3"/>
    </row>
    <row r="4" spans="1:17" ht="17.100000000000001" customHeight="1">
      <c r="A4"/>
      <c r="B4"/>
      <c r="C4"/>
      <c r="D4"/>
      <c r="E4"/>
      <c r="F4"/>
      <c r="G4"/>
      <c r="H4" s="307" t="s">
        <v>1013</v>
      </c>
      <c r="I4" s="135" t="s">
        <v>14</v>
      </c>
      <c r="J4"/>
      <c r="K4"/>
      <c r="L4"/>
      <c r="M4"/>
      <c r="N4"/>
      <c r="O4"/>
    </row>
    <row r="5" spans="1:17" ht="17.100000000000001" customHeight="1">
      <c r="A5" s="1"/>
      <c r="B5" s="1"/>
      <c r="C5" s="8"/>
      <c r="D5" s="2"/>
      <c r="E5" s="1"/>
      <c r="F5" s="33"/>
      <c r="G5" s="7"/>
      <c r="H5" s="308" t="s">
        <v>1014</v>
      </c>
      <c r="I5" s="1"/>
      <c r="J5" s="1"/>
      <c r="K5" s="1"/>
      <c r="L5"/>
      <c r="M5"/>
      <c r="N5"/>
      <c r="O5"/>
    </row>
    <row r="6" spans="1:17" ht="17.100000000000001" customHeight="1">
      <c r="H6" s="264"/>
    </row>
    <row r="7" spans="1:17" ht="18" customHeight="1" thickBot="1">
      <c r="A7" s="262" t="s">
        <v>741</v>
      </c>
      <c r="G7" s="235"/>
      <c r="M7" s="176"/>
      <c r="N7" s="177"/>
    </row>
    <row r="8" spans="1:17" s="158" customFormat="1" ht="13.5" customHeight="1">
      <c r="C8" s="340" t="s">
        <v>742</v>
      </c>
      <c r="D8" s="340"/>
      <c r="E8" s="340"/>
      <c r="F8" s="340"/>
      <c r="G8" s="360"/>
      <c r="H8" s="361" t="s">
        <v>1</v>
      </c>
      <c r="I8" s="363" t="s">
        <v>743</v>
      </c>
      <c r="J8" s="363" t="s">
        <v>744</v>
      </c>
      <c r="K8" s="365" t="s">
        <v>745</v>
      </c>
      <c r="L8" s="365" t="s">
        <v>746</v>
      </c>
      <c r="M8" s="367" t="s">
        <v>747</v>
      </c>
      <c r="N8" s="369" t="s">
        <v>0</v>
      </c>
      <c r="O8" s="358" t="s">
        <v>2</v>
      </c>
      <c r="P8" s="159"/>
    </row>
    <row r="9" spans="1:17" s="158" customFormat="1" ht="20.25" customHeight="1">
      <c r="C9" s="340"/>
      <c r="D9" s="340"/>
      <c r="E9" s="340"/>
      <c r="F9" s="340"/>
      <c r="G9" s="360"/>
      <c r="H9" s="362"/>
      <c r="I9" s="364"/>
      <c r="J9" s="364"/>
      <c r="K9" s="366"/>
      <c r="L9" s="366"/>
      <c r="M9" s="368"/>
      <c r="N9" s="370"/>
      <c r="O9" s="359"/>
      <c r="P9" s="159"/>
    </row>
    <row r="10" spans="1:17" s="158" customFormat="1" ht="13.5" customHeight="1">
      <c r="D10" s="236"/>
      <c r="E10" s="236"/>
      <c r="F10" s="236"/>
      <c r="G10" s="237"/>
      <c r="H10" s="172" t="s">
        <v>748</v>
      </c>
      <c r="I10" s="181">
        <v>23</v>
      </c>
      <c r="J10" s="182">
        <v>3.5</v>
      </c>
      <c r="K10" s="183">
        <v>7</v>
      </c>
      <c r="L10" s="183">
        <v>0.9</v>
      </c>
      <c r="M10" s="184">
        <v>263</v>
      </c>
      <c r="N10" s="185"/>
      <c r="O10" s="186">
        <f t="shared" ref="O10:O16" si="0">M10*(1-N10)</f>
        <v>263</v>
      </c>
      <c r="P10" s="159" t="s">
        <v>749</v>
      </c>
      <c r="Q10" s="158" t="s">
        <v>750</v>
      </c>
    </row>
    <row r="11" spans="1:17" s="158" customFormat="1" ht="13.5" customHeight="1">
      <c r="A11" s="350" t="s">
        <v>971</v>
      </c>
      <c r="B11" s="350"/>
      <c r="C11" s="350"/>
      <c r="D11" s="350"/>
      <c r="E11" s="350"/>
      <c r="F11" s="350"/>
      <c r="G11" s="350"/>
      <c r="H11" s="172" t="s">
        <v>751</v>
      </c>
      <c r="I11" s="181">
        <v>26</v>
      </c>
      <c r="J11" s="182">
        <v>3.5</v>
      </c>
      <c r="K11" s="183">
        <v>7</v>
      </c>
      <c r="L11" s="183">
        <v>0.9</v>
      </c>
      <c r="M11" s="184">
        <v>311</v>
      </c>
      <c r="N11" s="185"/>
      <c r="O11" s="186">
        <f t="shared" si="0"/>
        <v>311</v>
      </c>
      <c r="P11" s="159" t="s">
        <v>752</v>
      </c>
      <c r="Q11" s="158" t="s">
        <v>750</v>
      </c>
    </row>
    <row r="12" spans="1:17" s="158" customFormat="1" ht="13.5" customHeight="1">
      <c r="A12" s="350"/>
      <c r="B12" s="350"/>
      <c r="C12" s="350"/>
      <c r="D12" s="350"/>
      <c r="E12" s="350"/>
      <c r="F12" s="350"/>
      <c r="G12" s="350"/>
      <c r="H12" s="172" t="s">
        <v>753</v>
      </c>
      <c r="I12" s="181">
        <v>32</v>
      </c>
      <c r="J12" s="182">
        <v>3.5</v>
      </c>
      <c r="K12" s="183">
        <v>6</v>
      </c>
      <c r="L12" s="183">
        <v>0.9</v>
      </c>
      <c r="M12" s="184">
        <v>425</v>
      </c>
      <c r="N12" s="185"/>
      <c r="O12" s="186">
        <f t="shared" si="0"/>
        <v>425</v>
      </c>
      <c r="P12" s="159" t="s">
        <v>754</v>
      </c>
    </row>
    <row r="13" spans="1:17" s="158" customFormat="1" ht="13.5" customHeight="1">
      <c r="A13" s="350"/>
      <c r="B13" s="350"/>
      <c r="C13" s="350"/>
      <c r="D13" s="350"/>
      <c r="E13" s="350"/>
      <c r="F13" s="350"/>
      <c r="G13" s="350"/>
      <c r="H13" s="172" t="s">
        <v>755</v>
      </c>
      <c r="I13" s="181">
        <v>39</v>
      </c>
      <c r="J13" s="182">
        <v>3.5</v>
      </c>
      <c r="K13" s="183">
        <v>5</v>
      </c>
      <c r="L13" s="183">
        <v>0.9</v>
      </c>
      <c r="M13" s="184">
        <v>611</v>
      </c>
      <c r="N13" s="185"/>
      <c r="O13" s="186">
        <f t="shared" si="0"/>
        <v>611</v>
      </c>
      <c r="P13" s="159" t="s">
        <v>756</v>
      </c>
      <c r="Q13" s="158" t="s">
        <v>757</v>
      </c>
    </row>
    <row r="14" spans="1:17" s="158" customFormat="1" ht="13.5" customHeight="1">
      <c r="A14" s="350"/>
      <c r="B14" s="350"/>
      <c r="C14" s="350"/>
      <c r="D14" s="350"/>
      <c r="E14" s="350"/>
      <c r="F14" s="350"/>
      <c r="G14" s="350"/>
      <c r="H14" s="172" t="s">
        <v>758</v>
      </c>
      <c r="I14" s="181">
        <v>45</v>
      </c>
      <c r="J14" s="182">
        <v>3.5</v>
      </c>
      <c r="K14" s="183">
        <v>5</v>
      </c>
      <c r="L14" s="183">
        <v>0.9</v>
      </c>
      <c r="M14" s="184">
        <v>766</v>
      </c>
      <c r="N14" s="185"/>
      <c r="O14" s="186">
        <f t="shared" si="0"/>
        <v>766</v>
      </c>
      <c r="P14" s="159" t="s">
        <v>759</v>
      </c>
    </row>
    <row r="15" spans="1:17" s="158" customFormat="1" ht="13.5" customHeight="1">
      <c r="A15" s="350"/>
      <c r="B15" s="350"/>
      <c r="C15" s="350"/>
      <c r="D15" s="350"/>
      <c r="E15" s="350"/>
      <c r="F15" s="350"/>
      <c r="G15" s="350"/>
      <c r="H15" s="172" t="s">
        <v>760</v>
      </c>
      <c r="I15" s="181">
        <v>58</v>
      </c>
      <c r="J15" s="182">
        <v>3.5</v>
      </c>
      <c r="K15" s="183">
        <v>5</v>
      </c>
      <c r="L15" s="183">
        <v>0.9</v>
      </c>
      <c r="M15" s="184">
        <v>1181</v>
      </c>
      <c r="N15" s="185"/>
      <c r="O15" s="186">
        <f t="shared" si="0"/>
        <v>1181</v>
      </c>
      <c r="P15" s="159" t="s">
        <v>761</v>
      </c>
      <c r="Q15" s="158" t="s">
        <v>762</v>
      </c>
    </row>
    <row r="16" spans="1:17" s="158" customFormat="1" ht="13.5" customHeight="1">
      <c r="A16" s="350"/>
      <c r="B16" s="350"/>
      <c r="C16" s="350"/>
      <c r="D16" s="350"/>
      <c r="E16" s="350"/>
      <c r="F16" s="350"/>
      <c r="G16" s="350"/>
      <c r="H16" s="172" t="s">
        <v>763</v>
      </c>
      <c r="I16" s="181">
        <v>70</v>
      </c>
      <c r="J16" s="182">
        <v>3.5</v>
      </c>
      <c r="K16" s="183">
        <v>5</v>
      </c>
      <c r="L16" s="183">
        <v>0.9</v>
      </c>
      <c r="M16" s="184">
        <v>1634</v>
      </c>
      <c r="N16" s="185"/>
      <c r="O16" s="186">
        <f t="shared" si="0"/>
        <v>1634</v>
      </c>
      <c r="P16" s="159" t="s">
        <v>764</v>
      </c>
      <c r="Q16" s="158" t="s">
        <v>765</v>
      </c>
    </row>
    <row r="17" spans="1:17" s="158" customFormat="1" ht="13.5" customHeight="1" thickBot="1">
      <c r="A17" s="350"/>
      <c r="B17" s="350"/>
      <c r="C17" s="350"/>
      <c r="D17" s="350"/>
      <c r="E17" s="350"/>
      <c r="F17" s="350"/>
      <c r="G17" s="350"/>
      <c r="H17" s="173"/>
      <c r="I17" s="187"/>
      <c r="J17" s="188"/>
      <c r="K17" s="189"/>
      <c r="L17" s="189"/>
      <c r="M17" s="190"/>
      <c r="N17" s="191"/>
      <c r="O17" s="192"/>
      <c r="P17" s="159"/>
    </row>
    <row r="18" spans="1:17" s="158" customFormat="1" ht="13.5" customHeight="1">
      <c r="A18" s="350" t="s">
        <v>972</v>
      </c>
      <c r="B18" s="350"/>
      <c r="C18" s="350"/>
      <c r="D18" s="350"/>
      <c r="E18" s="350"/>
      <c r="F18" s="350"/>
      <c r="G18" s="350"/>
      <c r="H18" s="193"/>
      <c r="I18" s="194"/>
      <c r="J18" s="194"/>
      <c r="K18" s="195"/>
      <c r="L18" s="196"/>
      <c r="M18" s="197"/>
      <c r="N18" s="197"/>
      <c r="O18" s="197"/>
      <c r="P18" s="159"/>
    </row>
    <row r="19" spans="1:17" s="158" customFormat="1" ht="13.5" customHeight="1">
      <c r="A19" s="350"/>
      <c r="B19" s="350"/>
      <c r="C19" s="350"/>
      <c r="D19" s="350"/>
      <c r="E19" s="350"/>
      <c r="F19" s="350"/>
      <c r="G19" s="350"/>
      <c r="H19" s="198" t="s">
        <v>966</v>
      </c>
      <c r="I19" s="197"/>
      <c r="J19" s="317" t="s">
        <v>908</v>
      </c>
      <c r="K19" s="317"/>
      <c r="L19" s="317"/>
      <c r="M19" s="317"/>
      <c r="N19" s="317"/>
      <c r="O19" s="317"/>
      <c r="P19" s="317"/>
    </row>
    <row r="20" spans="1:17" s="158" customFormat="1" ht="13.5" customHeight="1">
      <c r="A20" s="350"/>
      <c r="B20" s="350"/>
      <c r="C20" s="350"/>
      <c r="D20" s="350"/>
      <c r="E20" s="350"/>
      <c r="F20" s="350"/>
      <c r="G20" s="350"/>
      <c r="H20" s="197" t="s">
        <v>909</v>
      </c>
      <c r="I20" s="197"/>
      <c r="J20" s="197"/>
      <c r="K20" s="197"/>
      <c r="L20" s="197"/>
      <c r="M20" s="197"/>
      <c r="N20" s="197"/>
      <c r="O20" s="197"/>
      <c r="P20" s="159"/>
    </row>
    <row r="21" spans="1:17" s="158" customFormat="1" ht="13.5" customHeight="1">
      <c r="A21" s="350"/>
      <c r="B21" s="350"/>
      <c r="C21" s="350"/>
      <c r="D21" s="350"/>
      <c r="E21" s="350"/>
      <c r="F21" s="350"/>
      <c r="G21" s="350"/>
      <c r="H21" s="199"/>
      <c r="I21" s="197"/>
      <c r="J21" s="197"/>
      <c r="K21" s="197"/>
      <c r="L21" s="197"/>
      <c r="M21" s="197"/>
      <c r="N21" s="197"/>
      <c r="O21" s="197"/>
      <c r="P21" s="159"/>
    </row>
    <row r="22" spans="1:17" s="158" customFormat="1" ht="13.5" customHeight="1">
      <c r="A22" s="371" t="s">
        <v>910</v>
      </c>
      <c r="B22" s="371"/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159"/>
    </row>
    <row r="23" spans="1:17" s="158" customFormat="1" ht="20.25" customHeight="1">
      <c r="A23" s="371"/>
      <c r="B23" s="371"/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1"/>
      <c r="P23" s="159"/>
    </row>
    <row r="24" spans="1:17" s="158" customFormat="1" ht="13.5" customHeight="1">
      <c r="B24" s="238"/>
      <c r="C24" s="238"/>
      <c r="D24" s="238"/>
      <c r="E24" s="238"/>
      <c r="F24" s="238"/>
      <c r="G24" s="238"/>
      <c r="H24" s="199"/>
      <c r="I24" s="197"/>
      <c r="J24" s="197"/>
      <c r="K24" s="197"/>
      <c r="L24" s="197"/>
      <c r="M24" s="197"/>
      <c r="N24" s="197"/>
      <c r="O24" s="197"/>
      <c r="P24" s="159"/>
    </row>
    <row r="25" spans="1:17" ht="19.5" thickBot="1">
      <c r="A25" s="263" t="s">
        <v>766</v>
      </c>
      <c r="I25" s="200"/>
      <c r="J25" s="200"/>
      <c r="K25" s="200"/>
      <c r="L25" s="200"/>
      <c r="M25" s="200"/>
      <c r="N25" s="200"/>
      <c r="O25" s="200"/>
    </row>
    <row r="26" spans="1:17" ht="15" customHeight="1">
      <c r="C26" s="338" t="s">
        <v>956</v>
      </c>
      <c r="D26" s="338"/>
      <c r="E26" s="338"/>
      <c r="F26" s="338"/>
      <c r="G26" s="339"/>
      <c r="H26" s="361" t="s">
        <v>767</v>
      </c>
      <c r="I26" s="369" t="s">
        <v>743</v>
      </c>
      <c r="J26" s="369" t="s">
        <v>744</v>
      </c>
      <c r="K26" s="372" t="s">
        <v>745</v>
      </c>
      <c r="L26" s="372" t="s">
        <v>746</v>
      </c>
      <c r="M26" s="367" t="s">
        <v>3</v>
      </c>
      <c r="N26" s="369" t="s">
        <v>0</v>
      </c>
      <c r="O26" s="358" t="s">
        <v>2</v>
      </c>
    </row>
    <row r="27" spans="1:17" ht="15" customHeight="1">
      <c r="C27" s="338"/>
      <c r="D27" s="338"/>
      <c r="E27" s="338"/>
      <c r="F27" s="338"/>
      <c r="G27" s="339"/>
      <c r="H27" s="362"/>
      <c r="I27" s="370"/>
      <c r="J27" s="370"/>
      <c r="K27" s="373"/>
      <c r="L27" s="373"/>
      <c r="M27" s="368"/>
      <c r="N27" s="370"/>
      <c r="O27" s="359"/>
    </row>
    <row r="28" spans="1:17" ht="15" customHeight="1">
      <c r="C28" s="338"/>
      <c r="D28" s="338"/>
      <c r="E28" s="338"/>
      <c r="F28" s="338"/>
      <c r="G28" s="339"/>
      <c r="H28" s="172" t="s">
        <v>768</v>
      </c>
      <c r="I28" s="181">
        <v>20</v>
      </c>
      <c r="J28" s="182">
        <v>2</v>
      </c>
      <c r="K28" s="183">
        <v>7</v>
      </c>
      <c r="L28" s="183">
        <v>0.7</v>
      </c>
      <c r="M28" s="184">
        <v>116</v>
      </c>
      <c r="N28" s="185"/>
      <c r="O28" s="186">
        <f t="shared" ref="O28:O39" si="1">M28*(1-N28)</f>
        <v>116</v>
      </c>
      <c r="P28" s="156" t="s">
        <v>769</v>
      </c>
      <c r="Q28" s="155" t="s">
        <v>770</v>
      </c>
    </row>
    <row r="29" spans="1:17" ht="15" customHeight="1">
      <c r="A29" s="350" t="s">
        <v>973</v>
      </c>
      <c r="B29" s="350"/>
      <c r="C29" s="350"/>
      <c r="D29" s="350"/>
      <c r="E29" s="350"/>
      <c r="F29" s="350"/>
      <c r="G29" s="351"/>
      <c r="H29" s="172" t="s">
        <v>771</v>
      </c>
      <c r="I29" s="181">
        <v>24</v>
      </c>
      <c r="J29" s="182">
        <v>2</v>
      </c>
      <c r="K29" s="183">
        <v>7</v>
      </c>
      <c r="L29" s="183">
        <v>0.7</v>
      </c>
      <c r="M29" s="184">
        <v>134</v>
      </c>
      <c r="N29" s="185"/>
      <c r="O29" s="186">
        <f t="shared" si="1"/>
        <v>134</v>
      </c>
      <c r="P29" s="156" t="s">
        <v>772</v>
      </c>
    </row>
    <row r="30" spans="1:17" ht="15" customHeight="1">
      <c r="A30" s="350"/>
      <c r="B30" s="350"/>
      <c r="C30" s="350"/>
      <c r="D30" s="350"/>
      <c r="E30" s="350"/>
      <c r="F30" s="350"/>
      <c r="G30" s="351"/>
      <c r="H30" s="172" t="s">
        <v>773</v>
      </c>
      <c r="I30" s="181">
        <v>30</v>
      </c>
      <c r="J30" s="182">
        <v>2</v>
      </c>
      <c r="K30" s="183">
        <v>7</v>
      </c>
      <c r="L30" s="183">
        <v>0.7</v>
      </c>
      <c r="M30" s="184">
        <v>204</v>
      </c>
      <c r="N30" s="185"/>
      <c r="O30" s="186">
        <f t="shared" si="1"/>
        <v>204</v>
      </c>
    </row>
    <row r="31" spans="1:17" ht="15" customHeight="1">
      <c r="A31" s="350"/>
      <c r="B31" s="350"/>
      <c r="C31" s="350"/>
      <c r="D31" s="350"/>
      <c r="E31" s="350"/>
      <c r="F31" s="350"/>
      <c r="G31" s="351"/>
      <c r="H31" s="172" t="s">
        <v>954</v>
      </c>
      <c r="I31" s="181">
        <v>35</v>
      </c>
      <c r="J31" s="201">
        <v>2</v>
      </c>
      <c r="K31" s="183">
        <v>5</v>
      </c>
      <c r="L31" s="183">
        <v>0.5</v>
      </c>
      <c r="M31" s="184">
        <v>224</v>
      </c>
      <c r="N31" s="185"/>
      <c r="O31" s="186">
        <f>M31*(1-N31)</f>
        <v>224</v>
      </c>
    </row>
    <row r="32" spans="1:17" ht="15" customHeight="1">
      <c r="A32" s="350"/>
      <c r="B32" s="350"/>
      <c r="C32" s="350"/>
      <c r="D32" s="350"/>
      <c r="E32" s="350"/>
      <c r="F32" s="350"/>
      <c r="G32" s="351"/>
      <c r="H32" s="172" t="s">
        <v>774</v>
      </c>
      <c r="I32" s="181">
        <v>38</v>
      </c>
      <c r="J32" s="201">
        <v>2</v>
      </c>
      <c r="K32" s="183">
        <v>5</v>
      </c>
      <c r="L32" s="183">
        <v>0.5</v>
      </c>
      <c r="M32" s="184">
        <v>239</v>
      </c>
      <c r="N32" s="185"/>
      <c r="O32" s="186">
        <f t="shared" si="1"/>
        <v>239</v>
      </c>
      <c r="P32" s="156" t="s">
        <v>775</v>
      </c>
      <c r="Q32" s="155" t="s">
        <v>750</v>
      </c>
    </row>
    <row r="33" spans="1:17" ht="15" customHeight="1">
      <c r="A33" s="350" t="s">
        <v>974</v>
      </c>
      <c r="B33" s="350"/>
      <c r="C33" s="350"/>
      <c r="D33" s="350"/>
      <c r="E33" s="350"/>
      <c r="F33" s="350"/>
      <c r="G33" s="351"/>
      <c r="H33" s="172" t="s">
        <v>776</v>
      </c>
      <c r="I33" s="181">
        <v>43</v>
      </c>
      <c r="J33" s="201">
        <v>2</v>
      </c>
      <c r="K33" s="183">
        <v>5</v>
      </c>
      <c r="L33" s="183">
        <v>0.5</v>
      </c>
      <c r="M33" s="184">
        <v>299</v>
      </c>
      <c r="N33" s="185"/>
      <c r="O33" s="186">
        <f t="shared" si="1"/>
        <v>299</v>
      </c>
      <c r="P33" s="156" t="s">
        <v>777</v>
      </c>
      <c r="Q33" s="155" t="s">
        <v>778</v>
      </c>
    </row>
    <row r="34" spans="1:17" ht="15" customHeight="1">
      <c r="A34" s="350"/>
      <c r="B34" s="350"/>
      <c r="C34" s="350"/>
      <c r="D34" s="350"/>
      <c r="E34" s="350"/>
      <c r="F34" s="350"/>
      <c r="G34" s="351"/>
      <c r="H34" s="172" t="s">
        <v>779</v>
      </c>
      <c r="I34" s="181">
        <v>58</v>
      </c>
      <c r="J34" s="201">
        <v>2</v>
      </c>
      <c r="K34" s="183">
        <v>5</v>
      </c>
      <c r="L34" s="183">
        <v>0.5</v>
      </c>
      <c r="M34" s="184">
        <v>430</v>
      </c>
      <c r="N34" s="185"/>
      <c r="O34" s="186">
        <f t="shared" si="1"/>
        <v>430</v>
      </c>
      <c r="P34" s="156" t="s">
        <v>780</v>
      </c>
    </row>
    <row r="35" spans="1:17" ht="15" customHeight="1">
      <c r="A35" s="350"/>
      <c r="B35" s="350"/>
      <c r="C35" s="350"/>
      <c r="D35" s="350"/>
      <c r="E35" s="350"/>
      <c r="F35" s="350"/>
      <c r="G35" s="351"/>
      <c r="H35" s="172" t="s">
        <v>781</v>
      </c>
      <c r="I35" s="181">
        <v>72</v>
      </c>
      <c r="J35" s="201">
        <v>2</v>
      </c>
      <c r="K35" s="183">
        <v>4</v>
      </c>
      <c r="L35" s="183">
        <v>0.4</v>
      </c>
      <c r="M35" s="184">
        <v>579</v>
      </c>
      <c r="N35" s="185"/>
      <c r="O35" s="186">
        <f t="shared" si="1"/>
        <v>579</v>
      </c>
      <c r="P35" s="156" t="s">
        <v>782</v>
      </c>
      <c r="Q35" s="155" t="s">
        <v>783</v>
      </c>
    </row>
    <row r="36" spans="1:17" ht="15" customHeight="1">
      <c r="A36" s="354" t="s">
        <v>975</v>
      </c>
      <c r="B36" s="354"/>
      <c r="C36" s="354"/>
      <c r="D36" s="354"/>
      <c r="E36" s="354"/>
      <c r="F36" s="354"/>
      <c r="G36" s="355"/>
      <c r="H36" s="172" t="s">
        <v>784</v>
      </c>
      <c r="I36" s="181">
        <v>85</v>
      </c>
      <c r="J36" s="201">
        <v>2</v>
      </c>
      <c r="K36" s="183">
        <v>4</v>
      </c>
      <c r="L36" s="183">
        <v>0.4</v>
      </c>
      <c r="M36" s="184">
        <v>762</v>
      </c>
      <c r="N36" s="185"/>
      <c r="O36" s="186">
        <f t="shared" si="1"/>
        <v>762</v>
      </c>
      <c r="P36" s="156" t="s">
        <v>785</v>
      </c>
      <c r="Q36" s="155" t="s">
        <v>786</v>
      </c>
    </row>
    <row r="37" spans="1:17" ht="15" customHeight="1">
      <c r="A37" s="354"/>
      <c r="B37" s="354"/>
      <c r="C37" s="354"/>
      <c r="D37" s="354"/>
      <c r="E37" s="354"/>
      <c r="F37" s="354"/>
      <c r="G37" s="355"/>
      <c r="H37" s="172" t="s">
        <v>787</v>
      </c>
      <c r="I37" s="181">
        <v>112</v>
      </c>
      <c r="J37" s="201">
        <v>2</v>
      </c>
      <c r="K37" s="183">
        <v>3</v>
      </c>
      <c r="L37" s="183">
        <v>0.4</v>
      </c>
      <c r="M37" s="184">
        <v>1174</v>
      </c>
      <c r="N37" s="185"/>
      <c r="O37" s="186">
        <f t="shared" si="1"/>
        <v>1174</v>
      </c>
      <c r="P37" s="156" t="s">
        <v>788</v>
      </c>
    </row>
    <row r="38" spans="1:17" ht="15" customHeight="1">
      <c r="A38" s="354"/>
      <c r="B38" s="354"/>
      <c r="C38" s="354"/>
      <c r="D38" s="354"/>
      <c r="E38" s="354"/>
      <c r="F38" s="354"/>
      <c r="G38" s="355"/>
      <c r="H38" s="172" t="s">
        <v>955</v>
      </c>
      <c r="I38" s="181">
        <v>118</v>
      </c>
      <c r="J38" s="201">
        <v>2.5</v>
      </c>
      <c r="K38" s="183">
        <v>3</v>
      </c>
      <c r="L38" s="183">
        <v>0.4</v>
      </c>
      <c r="M38" s="184">
        <v>1378</v>
      </c>
      <c r="N38" s="185"/>
      <c r="O38" s="186">
        <f>M38*(1-N38)</f>
        <v>1378</v>
      </c>
    </row>
    <row r="39" spans="1:17" ht="15.75" customHeight="1" thickBot="1">
      <c r="A39" s="240"/>
      <c r="B39" s="240"/>
      <c r="C39" s="240"/>
      <c r="D39" s="240"/>
      <c r="E39" s="240"/>
      <c r="F39" s="240"/>
      <c r="G39" s="241"/>
      <c r="H39" s="173" t="s">
        <v>789</v>
      </c>
      <c r="I39" s="187">
        <v>138</v>
      </c>
      <c r="J39" s="202">
        <v>3</v>
      </c>
      <c r="K39" s="189">
        <v>2</v>
      </c>
      <c r="L39" s="189">
        <v>0.4</v>
      </c>
      <c r="M39" s="190">
        <v>1559</v>
      </c>
      <c r="N39" s="191"/>
      <c r="O39" s="192">
        <f t="shared" si="1"/>
        <v>1559</v>
      </c>
    </row>
    <row r="40" spans="1:17" ht="15" customHeight="1">
      <c r="A40" s="238" t="s">
        <v>976</v>
      </c>
      <c r="B40" s="157"/>
      <c r="C40" s="162" t="s">
        <v>977</v>
      </c>
      <c r="D40" s="157"/>
      <c r="E40" s="240"/>
      <c r="F40" s="240"/>
      <c r="G40" s="240"/>
      <c r="H40" s="203"/>
      <c r="I40" s="176"/>
      <c r="J40" s="176"/>
      <c r="K40" s="176"/>
      <c r="L40" s="176"/>
      <c r="M40" s="195"/>
      <c r="N40" s="196"/>
      <c r="O40" s="204"/>
    </row>
    <row r="41" spans="1:17">
      <c r="A41" s="240"/>
      <c r="B41" s="240"/>
      <c r="C41" s="240"/>
      <c r="D41" s="240"/>
      <c r="E41" s="240"/>
      <c r="F41" s="240"/>
      <c r="G41" s="240"/>
      <c r="L41" s="176"/>
      <c r="M41" s="195"/>
      <c r="N41" s="196"/>
      <c r="O41" s="204"/>
    </row>
    <row r="42" spans="1:17" ht="19.5" thickBot="1">
      <c r="A42" s="262" t="s">
        <v>790</v>
      </c>
    </row>
    <row r="43" spans="1:17" ht="15" customHeight="1">
      <c r="C43" s="338" t="s">
        <v>791</v>
      </c>
      <c r="D43" s="338"/>
      <c r="E43" s="338"/>
      <c r="F43" s="338"/>
      <c r="G43" s="339"/>
      <c r="H43" s="374" t="s">
        <v>767</v>
      </c>
      <c r="I43" s="363" t="s">
        <v>743</v>
      </c>
      <c r="J43" s="363" t="s">
        <v>744</v>
      </c>
      <c r="K43" s="365" t="s">
        <v>745</v>
      </c>
      <c r="L43" s="365" t="s">
        <v>746</v>
      </c>
      <c r="M43" s="376" t="s">
        <v>3</v>
      </c>
      <c r="N43" s="369" t="s">
        <v>0</v>
      </c>
      <c r="O43" s="358" t="s">
        <v>2</v>
      </c>
    </row>
    <row r="44" spans="1:17">
      <c r="C44" s="338"/>
      <c r="D44" s="338"/>
      <c r="E44" s="338"/>
      <c r="F44" s="338"/>
      <c r="G44" s="339"/>
      <c r="H44" s="375"/>
      <c r="I44" s="364"/>
      <c r="J44" s="364"/>
      <c r="K44" s="366"/>
      <c r="L44" s="366"/>
      <c r="M44" s="377"/>
      <c r="N44" s="370"/>
      <c r="O44" s="359"/>
    </row>
    <row r="45" spans="1:17">
      <c r="C45" s="242"/>
      <c r="D45" s="242"/>
      <c r="E45" s="242"/>
      <c r="F45" s="242"/>
      <c r="G45" s="243"/>
      <c r="H45" s="172" t="s">
        <v>792</v>
      </c>
      <c r="I45" s="181">
        <v>21</v>
      </c>
      <c r="J45" s="201">
        <v>2.5</v>
      </c>
      <c r="K45" s="183">
        <v>8</v>
      </c>
      <c r="L45" s="183">
        <v>0.8</v>
      </c>
      <c r="M45" s="184">
        <v>144</v>
      </c>
      <c r="N45" s="185"/>
      <c r="O45" s="186">
        <f t="shared" ref="O45:O56" si="2">M45*(1-N45)</f>
        <v>144</v>
      </c>
    </row>
    <row r="46" spans="1:17" ht="15" customHeight="1">
      <c r="A46" s="354" t="s">
        <v>978</v>
      </c>
      <c r="B46" s="354"/>
      <c r="C46" s="354"/>
      <c r="D46" s="354"/>
      <c r="E46" s="354"/>
      <c r="F46" s="354"/>
      <c r="G46" s="355"/>
      <c r="H46" s="172" t="s">
        <v>793</v>
      </c>
      <c r="I46" s="181">
        <v>24</v>
      </c>
      <c r="J46" s="201">
        <v>2.5</v>
      </c>
      <c r="K46" s="183">
        <v>8</v>
      </c>
      <c r="L46" s="183">
        <v>0.8</v>
      </c>
      <c r="M46" s="184">
        <v>174</v>
      </c>
      <c r="N46" s="185"/>
      <c r="O46" s="186">
        <f t="shared" si="2"/>
        <v>174</v>
      </c>
      <c r="P46" s="156" t="s">
        <v>772</v>
      </c>
    </row>
    <row r="47" spans="1:17">
      <c r="A47" s="354"/>
      <c r="B47" s="354"/>
      <c r="C47" s="354"/>
      <c r="D47" s="354"/>
      <c r="E47" s="354"/>
      <c r="F47" s="354"/>
      <c r="G47" s="355"/>
      <c r="H47" s="172" t="s">
        <v>794</v>
      </c>
      <c r="I47" s="181">
        <v>36</v>
      </c>
      <c r="J47" s="201">
        <v>3</v>
      </c>
      <c r="K47" s="183">
        <v>8</v>
      </c>
      <c r="L47" s="183">
        <v>0.8</v>
      </c>
      <c r="M47" s="184">
        <v>234</v>
      </c>
      <c r="N47" s="185"/>
      <c r="O47" s="186">
        <f t="shared" si="2"/>
        <v>234</v>
      </c>
      <c r="P47" s="156" t="s">
        <v>775</v>
      </c>
    </row>
    <row r="48" spans="1:17">
      <c r="A48" s="354"/>
      <c r="B48" s="354"/>
      <c r="C48" s="354"/>
      <c r="D48" s="354"/>
      <c r="E48" s="354"/>
      <c r="F48" s="354"/>
      <c r="G48" s="355"/>
      <c r="H48" s="172" t="s">
        <v>957</v>
      </c>
      <c r="I48" s="181">
        <v>37</v>
      </c>
      <c r="J48" s="201">
        <v>3.5</v>
      </c>
      <c r="K48" s="183">
        <v>6</v>
      </c>
      <c r="L48" s="183">
        <v>0.7</v>
      </c>
      <c r="M48" s="184">
        <v>308</v>
      </c>
      <c r="N48" s="185"/>
      <c r="O48" s="186">
        <f>M48*(1-N48)</f>
        <v>308</v>
      </c>
    </row>
    <row r="49" spans="1:17">
      <c r="A49" s="354"/>
      <c r="B49" s="354"/>
      <c r="C49" s="354"/>
      <c r="D49" s="354"/>
      <c r="E49" s="354"/>
      <c r="F49" s="354"/>
      <c r="G49" s="355"/>
      <c r="H49" s="172" t="s">
        <v>795</v>
      </c>
      <c r="I49" s="181">
        <v>39</v>
      </c>
      <c r="J49" s="201">
        <v>3.5</v>
      </c>
      <c r="K49" s="183">
        <v>6</v>
      </c>
      <c r="L49" s="183">
        <v>0.7</v>
      </c>
      <c r="M49" s="184">
        <v>328</v>
      </c>
      <c r="N49" s="185"/>
      <c r="O49" s="186">
        <f t="shared" si="2"/>
        <v>328</v>
      </c>
      <c r="P49" s="156" t="s">
        <v>796</v>
      </c>
      <c r="Q49" s="155" t="s">
        <v>797</v>
      </c>
    </row>
    <row r="50" spans="1:17">
      <c r="A50" s="354"/>
      <c r="B50" s="354"/>
      <c r="C50" s="354"/>
      <c r="D50" s="354"/>
      <c r="E50" s="354"/>
      <c r="F50" s="354"/>
      <c r="G50" s="355"/>
      <c r="H50" s="172" t="s">
        <v>798</v>
      </c>
      <c r="I50" s="181">
        <v>45</v>
      </c>
      <c r="J50" s="201">
        <v>3.5</v>
      </c>
      <c r="K50" s="183">
        <v>6</v>
      </c>
      <c r="L50" s="183">
        <v>0.7</v>
      </c>
      <c r="M50" s="184">
        <v>388</v>
      </c>
      <c r="N50" s="185"/>
      <c r="O50" s="186">
        <f t="shared" si="2"/>
        <v>388</v>
      </c>
      <c r="P50" s="156" t="s">
        <v>796</v>
      </c>
      <c r="Q50" s="155" t="s">
        <v>799</v>
      </c>
    </row>
    <row r="51" spans="1:17">
      <c r="A51" s="354"/>
      <c r="B51" s="354"/>
      <c r="C51" s="354"/>
      <c r="D51" s="354"/>
      <c r="E51" s="354"/>
      <c r="F51" s="354"/>
      <c r="G51" s="355"/>
      <c r="H51" s="172" t="s">
        <v>800</v>
      </c>
      <c r="I51" s="181">
        <v>62</v>
      </c>
      <c r="J51" s="201">
        <v>4</v>
      </c>
      <c r="K51" s="183">
        <v>6</v>
      </c>
      <c r="L51" s="183">
        <v>0.7</v>
      </c>
      <c r="M51" s="184">
        <v>692</v>
      </c>
      <c r="N51" s="185"/>
      <c r="O51" s="186">
        <f t="shared" si="2"/>
        <v>692</v>
      </c>
      <c r="P51" s="156" t="s">
        <v>801</v>
      </c>
      <c r="Q51" s="155" t="s">
        <v>802</v>
      </c>
    </row>
    <row r="52" spans="1:17" ht="17.25" customHeight="1">
      <c r="A52" s="354" t="s">
        <v>979</v>
      </c>
      <c r="B52" s="354"/>
      <c r="C52" s="354"/>
      <c r="D52" s="354"/>
      <c r="E52" s="354"/>
      <c r="F52" s="354"/>
      <c r="G52" s="355"/>
      <c r="H52" s="172" t="s">
        <v>803</v>
      </c>
      <c r="I52" s="181">
        <v>75</v>
      </c>
      <c r="J52" s="201">
        <v>4</v>
      </c>
      <c r="K52" s="183">
        <v>6</v>
      </c>
      <c r="L52" s="183">
        <v>0.7</v>
      </c>
      <c r="M52" s="184">
        <v>906</v>
      </c>
      <c r="N52" s="185"/>
      <c r="O52" s="186">
        <f t="shared" si="2"/>
        <v>906</v>
      </c>
      <c r="P52" s="156" t="s">
        <v>804</v>
      </c>
    </row>
    <row r="53" spans="1:17">
      <c r="A53" s="354"/>
      <c r="B53" s="354"/>
      <c r="C53" s="354"/>
      <c r="D53" s="354"/>
      <c r="E53" s="354"/>
      <c r="F53" s="354"/>
      <c r="G53" s="355"/>
      <c r="H53" s="172" t="s">
        <v>805</v>
      </c>
      <c r="I53" s="181">
        <v>89</v>
      </c>
      <c r="J53" s="201">
        <v>4</v>
      </c>
      <c r="K53" s="183">
        <v>6</v>
      </c>
      <c r="L53" s="183">
        <v>0.6</v>
      </c>
      <c r="M53" s="184">
        <v>999</v>
      </c>
      <c r="N53" s="185"/>
      <c r="O53" s="186">
        <f t="shared" si="2"/>
        <v>999</v>
      </c>
      <c r="P53" s="156" t="s">
        <v>806</v>
      </c>
    </row>
    <row r="54" spans="1:17" ht="15" customHeight="1">
      <c r="A54" s="354"/>
      <c r="B54" s="354"/>
      <c r="C54" s="354"/>
      <c r="D54" s="354"/>
      <c r="E54" s="354"/>
      <c r="F54" s="354"/>
      <c r="G54" s="355"/>
      <c r="H54" s="172" t="s">
        <v>807</v>
      </c>
      <c r="I54" s="181">
        <v>112</v>
      </c>
      <c r="J54" s="201">
        <v>4</v>
      </c>
      <c r="K54" s="183">
        <v>4</v>
      </c>
      <c r="L54" s="183">
        <v>0.5</v>
      </c>
      <c r="M54" s="184">
        <v>1607</v>
      </c>
      <c r="N54" s="185"/>
      <c r="O54" s="186">
        <f t="shared" si="2"/>
        <v>1607</v>
      </c>
      <c r="P54" s="156" t="s">
        <v>808</v>
      </c>
    </row>
    <row r="55" spans="1:17" ht="15" customHeight="1">
      <c r="A55" s="354"/>
      <c r="B55" s="354"/>
      <c r="C55" s="354"/>
      <c r="D55" s="354"/>
      <c r="E55" s="354"/>
      <c r="F55" s="354"/>
      <c r="G55" s="355"/>
      <c r="H55" s="172" t="s">
        <v>958</v>
      </c>
      <c r="I55" s="181">
        <v>120</v>
      </c>
      <c r="J55" s="201">
        <v>5</v>
      </c>
      <c r="K55" s="183">
        <v>3</v>
      </c>
      <c r="L55" s="183">
        <v>0.5</v>
      </c>
      <c r="M55" s="184">
        <v>1890</v>
      </c>
      <c r="N55" s="185"/>
      <c r="O55" s="186">
        <f>M55*(1-N55)</f>
        <v>1890</v>
      </c>
      <c r="P55" s="156" t="s">
        <v>808</v>
      </c>
    </row>
    <row r="56" spans="1:17" ht="15" customHeight="1" thickBot="1">
      <c r="A56" s="338" t="s">
        <v>980</v>
      </c>
      <c r="B56" s="338"/>
      <c r="C56" s="338"/>
      <c r="D56" s="338"/>
      <c r="E56" s="338"/>
      <c r="F56" s="338"/>
      <c r="G56" s="338"/>
      <c r="H56" s="173" t="s">
        <v>809</v>
      </c>
      <c r="I56" s="187">
        <v>140</v>
      </c>
      <c r="J56" s="202">
        <v>5.5</v>
      </c>
      <c r="K56" s="189">
        <v>3</v>
      </c>
      <c r="L56" s="189">
        <v>0.4</v>
      </c>
      <c r="M56" s="190">
        <v>2148</v>
      </c>
      <c r="N56" s="191"/>
      <c r="O56" s="192">
        <f t="shared" si="2"/>
        <v>2148</v>
      </c>
      <c r="P56" s="156" t="s">
        <v>810</v>
      </c>
      <c r="Q56" s="155" t="s">
        <v>811</v>
      </c>
    </row>
    <row r="57" spans="1:17">
      <c r="A57" s="338"/>
      <c r="B57" s="338"/>
      <c r="C57" s="338"/>
      <c r="D57" s="338"/>
      <c r="E57" s="338"/>
      <c r="F57" s="338"/>
      <c r="G57" s="338"/>
      <c r="H57" s="203"/>
      <c r="I57" s="176"/>
      <c r="J57" s="176"/>
      <c r="K57" s="176"/>
      <c r="L57" s="176"/>
      <c r="M57" s="195"/>
      <c r="N57" s="196"/>
      <c r="O57" s="204"/>
    </row>
    <row r="58" spans="1:17" ht="15" customHeight="1">
      <c r="A58" s="338"/>
      <c r="B58" s="338"/>
      <c r="C58" s="338"/>
      <c r="D58" s="338"/>
      <c r="E58" s="338"/>
      <c r="F58" s="338"/>
      <c r="G58" s="338"/>
      <c r="H58" s="154"/>
      <c r="I58" s="154"/>
      <c r="J58" s="154"/>
      <c r="K58" s="154"/>
      <c r="L58" s="154"/>
      <c r="M58" s="154"/>
      <c r="N58" s="154"/>
      <c r="O58" s="154"/>
    </row>
    <row r="59" spans="1:17" ht="15" customHeight="1">
      <c r="A59" s="242"/>
      <c r="B59" s="242"/>
      <c r="C59" s="242"/>
      <c r="D59" s="242"/>
      <c r="E59" s="242"/>
      <c r="F59" s="242"/>
      <c r="G59" s="242"/>
      <c r="H59" s="154"/>
      <c r="I59" s="154"/>
      <c r="J59" s="154"/>
      <c r="K59" s="154"/>
      <c r="L59" s="154"/>
      <c r="M59" s="154"/>
      <c r="N59" s="154"/>
      <c r="O59" s="154"/>
    </row>
    <row r="60" spans="1:17" ht="14.25" customHeight="1">
      <c r="A60" s="238" t="s">
        <v>976</v>
      </c>
      <c r="B60" s="242"/>
      <c r="C60" s="239" t="s">
        <v>981</v>
      </c>
      <c r="D60" s="242"/>
      <c r="E60" s="242"/>
      <c r="F60" s="242"/>
      <c r="G60" s="242"/>
    </row>
    <row r="61" spans="1:17" ht="15" customHeight="1">
      <c r="A61" s="162"/>
      <c r="B61" s="242"/>
      <c r="C61" s="242"/>
      <c r="D61" s="242"/>
      <c r="E61" s="242"/>
      <c r="F61" s="242"/>
      <c r="G61" s="242"/>
    </row>
    <row r="62" spans="1:17" ht="15.75" customHeight="1" thickBot="1">
      <c r="A62" s="262" t="s">
        <v>812</v>
      </c>
      <c r="B62" s="242"/>
      <c r="C62" s="242"/>
      <c r="D62" s="242"/>
      <c r="E62" s="242"/>
      <c r="F62" s="242"/>
      <c r="G62" s="242"/>
    </row>
    <row r="63" spans="1:17" ht="33.75" customHeight="1">
      <c r="B63" s="242"/>
      <c r="C63" s="338" t="s">
        <v>791</v>
      </c>
      <c r="D63" s="338"/>
      <c r="E63" s="338"/>
      <c r="F63" s="338"/>
      <c r="G63" s="339"/>
      <c r="H63" s="205" t="s">
        <v>767</v>
      </c>
      <c r="I63" s="178" t="s">
        <v>743</v>
      </c>
      <c r="J63" s="178" t="s">
        <v>744</v>
      </c>
      <c r="K63" s="207" t="s">
        <v>745</v>
      </c>
      <c r="L63" s="207" t="s">
        <v>746</v>
      </c>
      <c r="M63" s="206" t="s">
        <v>3</v>
      </c>
      <c r="N63" s="178" t="s">
        <v>0</v>
      </c>
      <c r="O63" s="208" t="s">
        <v>2</v>
      </c>
    </row>
    <row r="64" spans="1:17" ht="16.5" customHeight="1">
      <c r="A64" s="354" t="s">
        <v>978</v>
      </c>
      <c r="B64" s="354"/>
      <c r="C64" s="354"/>
      <c r="D64" s="354"/>
      <c r="E64" s="354"/>
      <c r="F64" s="354"/>
      <c r="G64" s="355"/>
      <c r="H64" s="172" t="s">
        <v>813</v>
      </c>
      <c r="I64" s="181">
        <v>46</v>
      </c>
      <c r="J64" s="201">
        <v>4</v>
      </c>
      <c r="K64" s="183">
        <v>7</v>
      </c>
      <c r="L64" s="183">
        <v>0.7</v>
      </c>
      <c r="M64" s="184">
        <v>501</v>
      </c>
      <c r="N64" s="185"/>
      <c r="O64" s="186">
        <f t="shared" ref="O64:O70" si="3">M64*(1-N64)</f>
        <v>501</v>
      </c>
    </row>
    <row r="65" spans="1:16" ht="15.75" customHeight="1">
      <c r="A65" s="354"/>
      <c r="B65" s="354"/>
      <c r="C65" s="354"/>
      <c r="D65" s="354"/>
      <c r="E65" s="354"/>
      <c r="F65" s="354"/>
      <c r="G65" s="355"/>
      <c r="H65" s="172" t="s">
        <v>814</v>
      </c>
      <c r="I65" s="181">
        <v>61</v>
      </c>
      <c r="J65" s="201">
        <v>5</v>
      </c>
      <c r="K65" s="183">
        <v>7</v>
      </c>
      <c r="L65" s="183">
        <v>0.7</v>
      </c>
      <c r="M65" s="184">
        <v>746</v>
      </c>
      <c r="N65" s="185"/>
      <c r="O65" s="186">
        <f t="shared" si="3"/>
        <v>746</v>
      </c>
    </row>
    <row r="66" spans="1:16" ht="15" customHeight="1">
      <c r="A66" s="354"/>
      <c r="B66" s="354"/>
      <c r="C66" s="354"/>
      <c r="D66" s="354"/>
      <c r="E66" s="354"/>
      <c r="F66" s="354"/>
      <c r="G66" s="355"/>
      <c r="H66" s="172" t="s">
        <v>815</v>
      </c>
      <c r="I66" s="181">
        <v>75</v>
      </c>
      <c r="J66" s="201">
        <v>5</v>
      </c>
      <c r="K66" s="183">
        <v>7</v>
      </c>
      <c r="L66" s="183">
        <v>0.7</v>
      </c>
      <c r="M66" s="184">
        <v>928</v>
      </c>
      <c r="N66" s="185"/>
      <c r="O66" s="186">
        <f t="shared" si="3"/>
        <v>928</v>
      </c>
    </row>
    <row r="67" spans="1:16">
      <c r="A67" s="354"/>
      <c r="B67" s="354"/>
      <c r="C67" s="354"/>
      <c r="D67" s="354"/>
      <c r="E67" s="354"/>
      <c r="F67" s="354"/>
      <c r="G67" s="355"/>
      <c r="H67" s="172" t="s">
        <v>816</v>
      </c>
      <c r="I67" s="181">
        <v>89</v>
      </c>
      <c r="J67" s="201">
        <v>5.5</v>
      </c>
      <c r="K67" s="183">
        <v>6</v>
      </c>
      <c r="L67" s="183">
        <v>0.6</v>
      </c>
      <c r="M67" s="184">
        <v>1292</v>
      </c>
      <c r="N67" s="185"/>
      <c r="O67" s="186">
        <f t="shared" si="3"/>
        <v>1292</v>
      </c>
      <c r="P67" s="156" t="s">
        <v>817</v>
      </c>
    </row>
    <row r="68" spans="1:16" ht="15.75" customHeight="1">
      <c r="A68" s="354"/>
      <c r="B68" s="354"/>
      <c r="C68" s="354"/>
      <c r="D68" s="354"/>
      <c r="E68" s="354"/>
      <c r="F68" s="354"/>
      <c r="G68" s="355"/>
      <c r="H68" s="172" t="s">
        <v>818</v>
      </c>
      <c r="I68" s="181">
        <v>120</v>
      </c>
      <c r="J68" s="201">
        <v>6</v>
      </c>
      <c r="K68" s="183">
        <v>5</v>
      </c>
      <c r="L68" s="183">
        <v>0.5</v>
      </c>
      <c r="M68" s="184">
        <v>1932</v>
      </c>
      <c r="N68" s="185"/>
      <c r="O68" s="186">
        <f t="shared" si="3"/>
        <v>1932</v>
      </c>
      <c r="P68" s="156" t="s">
        <v>819</v>
      </c>
    </row>
    <row r="69" spans="1:16" ht="15.75" customHeight="1">
      <c r="A69" s="354"/>
      <c r="B69" s="354"/>
      <c r="C69" s="354"/>
      <c r="D69" s="354"/>
      <c r="E69" s="354"/>
      <c r="F69" s="354"/>
      <c r="G69" s="355"/>
      <c r="H69" s="172" t="s">
        <v>959</v>
      </c>
      <c r="I69" s="181">
        <v>123</v>
      </c>
      <c r="J69" s="201">
        <v>6</v>
      </c>
      <c r="K69" s="183">
        <v>5</v>
      </c>
      <c r="L69" s="183">
        <v>0.5</v>
      </c>
      <c r="M69" s="184">
        <v>2044</v>
      </c>
      <c r="N69" s="185"/>
      <c r="O69" s="186">
        <f>M69*(1-N69)</f>
        <v>2044</v>
      </c>
    </row>
    <row r="70" spans="1:16" ht="15" customHeight="1" thickBot="1">
      <c r="A70" s="354" t="s">
        <v>979</v>
      </c>
      <c r="B70" s="354"/>
      <c r="C70" s="354"/>
      <c r="D70" s="354"/>
      <c r="E70" s="354"/>
      <c r="F70" s="354"/>
      <c r="G70" s="354"/>
      <c r="H70" s="173" t="s">
        <v>820</v>
      </c>
      <c r="I70" s="187">
        <v>140</v>
      </c>
      <c r="J70" s="202">
        <v>6</v>
      </c>
      <c r="K70" s="189">
        <v>5</v>
      </c>
      <c r="L70" s="189">
        <v>0.5</v>
      </c>
      <c r="M70" s="190">
        <v>2279</v>
      </c>
      <c r="N70" s="185"/>
      <c r="O70" s="192">
        <f t="shared" si="3"/>
        <v>2279</v>
      </c>
    </row>
    <row r="71" spans="1:16" ht="15" customHeight="1">
      <c r="A71" s="354"/>
      <c r="B71" s="354"/>
      <c r="C71" s="354"/>
      <c r="D71" s="354"/>
      <c r="E71" s="354"/>
      <c r="F71" s="354"/>
      <c r="G71" s="354"/>
      <c r="H71" s="209"/>
      <c r="I71" s="209"/>
      <c r="J71" s="209"/>
      <c r="K71" s="209"/>
      <c r="L71" s="209"/>
      <c r="M71" s="209"/>
      <c r="N71" s="209"/>
      <c r="O71" s="209"/>
    </row>
    <row r="72" spans="1:16" ht="17.25" customHeight="1">
      <c r="A72" s="354"/>
      <c r="B72" s="354"/>
      <c r="C72" s="354"/>
      <c r="D72" s="354"/>
      <c r="E72" s="354"/>
      <c r="F72" s="354"/>
      <c r="G72" s="354"/>
      <c r="H72" s="198" t="s">
        <v>966</v>
      </c>
      <c r="I72" s="176"/>
      <c r="J72" s="210" t="s">
        <v>967</v>
      </c>
      <c r="K72" s="176"/>
      <c r="L72" s="176"/>
      <c r="M72" s="176"/>
      <c r="N72" s="176"/>
      <c r="O72" s="176"/>
    </row>
    <row r="73" spans="1:16" ht="15.75" customHeight="1">
      <c r="A73" s="354"/>
      <c r="B73" s="354"/>
      <c r="C73" s="354"/>
      <c r="D73" s="354"/>
      <c r="E73" s="354"/>
      <c r="F73" s="354"/>
      <c r="G73" s="354"/>
      <c r="H73" s="176"/>
      <c r="I73" s="176"/>
      <c r="J73" s="176"/>
      <c r="K73" s="176"/>
      <c r="L73" s="176"/>
      <c r="M73" s="176"/>
      <c r="N73" s="176"/>
      <c r="O73" s="176"/>
    </row>
    <row r="74" spans="1:16" ht="18" customHeight="1">
      <c r="A74" s="338" t="s">
        <v>980</v>
      </c>
      <c r="B74" s="338"/>
      <c r="C74" s="338"/>
      <c r="D74" s="338"/>
      <c r="E74" s="338"/>
      <c r="F74" s="338"/>
      <c r="G74" s="338"/>
      <c r="H74" s="176"/>
      <c r="I74" s="176"/>
      <c r="J74" s="176"/>
      <c r="K74" s="176"/>
      <c r="L74" s="176"/>
      <c r="M74" s="176"/>
      <c r="N74" s="176"/>
      <c r="O74" s="176"/>
    </row>
    <row r="75" spans="1:16" ht="15" customHeight="1">
      <c r="A75" s="338"/>
      <c r="B75" s="338"/>
      <c r="C75" s="338"/>
      <c r="D75" s="338"/>
      <c r="E75" s="338"/>
      <c r="F75" s="338"/>
      <c r="G75" s="338"/>
      <c r="H75" s="154"/>
      <c r="I75" s="154"/>
      <c r="J75" s="154"/>
      <c r="K75" s="154"/>
      <c r="L75" s="154"/>
      <c r="M75" s="154"/>
      <c r="N75" s="154"/>
      <c r="O75" s="154"/>
    </row>
    <row r="76" spans="1:16" ht="15" customHeight="1">
      <c r="A76" s="338"/>
      <c r="B76" s="338"/>
      <c r="C76" s="338"/>
      <c r="D76" s="338"/>
      <c r="E76" s="338"/>
      <c r="F76" s="338"/>
      <c r="G76" s="338"/>
      <c r="H76" s="154"/>
      <c r="I76" s="154"/>
      <c r="J76" s="154"/>
      <c r="K76" s="154"/>
      <c r="L76" s="154"/>
      <c r="M76" s="154"/>
      <c r="N76" s="154"/>
      <c r="O76" s="154"/>
    </row>
    <row r="77" spans="1:16" ht="15" customHeight="1">
      <c r="A77" s="244"/>
      <c r="B77" s="244"/>
      <c r="C77" s="244"/>
      <c r="D77" s="244"/>
      <c r="E77" s="244"/>
      <c r="F77" s="244"/>
      <c r="G77" s="244"/>
      <c r="H77" s="211"/>
      <c r="I77" s="211"/>
      <c r="J77" s="211"/>
      <c r="K77" s="211"/>
      <c r="L77" s="211"/>
      <c r="M77" s="211"/>
      <c r="N77" s="211"/>
      <c r="O77" s="211"/>
    </row>
    <row r="78" spans="1:16" ht="22.5" customHeight="1" thickBot="1">
      <c r="A78" s="262" t="s">
        <v>821</v>
      </c>
    </row>
    <row r="79" spans="1:16" ht="15" customHeight="1">
      <c r="C79" s="338" t="s">
        <v>982</v>
      </c>
      <c r="D79" s="338"/>
      <c r="E79" s="338"/>
      <c r="F79" s="338"/>
      <c r="G79" s="339"/>
      <c r="H79" s="374" t="s">
        <v>767</v>
      </c>
      <c r="I79" s="363" t="s">
        <v>743</v>
      </c>
      <c r="J79" s="363" t="s">
        <v>744</v>
      </c>
      <c r="K79" s="365" t="s">
        <v>745</v>
      </c>
      <c r="L79" s="365" t="s">
        <v>746</v>
      </c>
      <c r="M79" s="376" t="s">
        <v>3</v>
      </c>
      <c r="N79" s="363" t="s">
        <v>0</v>
      </c>
      <c r="O79" s="378" t="s">
        <v>2</v>
      </c>
    </row>
    <row r="80" spans="1:16" ht="15" customHeight="1">
      <c r="C80" s="338"/>
      <c r="D80" s="338"/>
      <c r="E80" s="338"/>
      <c r="F80" s="338"/>
      <c r="G80" s="339"/>
      <c r="H80" s="375"/>
      <c r="I80" s="364"/>
      <c r="J80" s="364"/>
      <c r="K80" s="366"/>
      <c r="L80" s="366"/>
      <c r="M80" s="377"/>
      <c r="N80" s="364"/>
      <c r="O80" s="379"/>
    </row>
    <row r="81" spans="1:16" ht="15" customHeight="1">
      <c r="C81" s="338"/>
      <c r="D81" s="338"/>
      <c r="E81" s="338"/>
      <c r="F81" s="338"/>
      <c r="G81" s="339"/>
      <c r="H81" s="172" t="s">
        <v>822</v>
      </c>
      <c r="I81" s="181">
        <v>36</v>
      </c>
      <c r="J81" s="201">
        <v>3</v>
      </c>
      <c r="K81" s="183">
        <v>8</v>
      </c>
      <c r="L81" s="183">
        <v>0.8</v>
      </c>
      <c r="M81" s="184">
        <v>316</v>
      </c>
      <c r="N81" s="185"/>
      <c r="O81" s="186">
        <f>M81*(1-N81)</f>
        <v>316</v>
      </c>
    </row>
    <row r="82" spans="1:16" ht="15" customHeight="1">
      <c r="C82" s="242"/>
      <c r="D82" s="242"/>
      <c r="E82" s="242"/>
      <c r="F82" s="242"/>
      <c r="G82" s="243"/>
      <c r="H82" s="172" t="s">
        <v>960</v>
      </c>
      <c r="I82" s="181">
        <v>37</v>
      </c>
      <c r="J82" s="201">
        <v>3.5</v>
      </c>
      <c r="K82" s="183">
        <v>6</v>
      </c>
      <c r="L82" s="183">
        <v>0.7</v>
      </c>
      <c r="M82" s="184">
        <v>425</v>
      </c>
      <c r="N82" s="185"/>
      <c r="O82" s="186">
        <f>M82*(1-N82)</f>
        <v>425</v>
      </c>
    </row>
    <row r="83" spans="1:16" ht="15" customHeight="1">
      <c r="A83" s="342" t="s">
        <v>911</v>
      </c>
      <c r="B83" s="342"/>
      <c r="C83" s="342"/>
      <c r="D83" s="342"/>
      <c r="E83" s="342"/>
      <c r="F83" s="342"/>
      <c r="G83" s="343"/>
      <c r="H83" s="172" t="s">
        <v>823</v>
      </c>
      <c r="I83" s="181">
        <v>39</v>
      </c>
      <c r="J83" s="201">
        <v>3.5</v>
      </c>
      <c r="K83" s="183">
        <v>6</v>
      </c>
      <c r="L83" s="183">
        <v>0.7</v>
      </c>
      <c r="M83" s="184">
        <v>453</v>
      </c>
      <c r="N83" s="185"/>
      <c r="O83" s="186">
        <f t="shared" ref="O83:O90" si="4">M83*(1-N83)</f>
        <v>453</v>
      </c>
    </row>
    <row r="84" spans="1:16" ht="15" customHeight="1">
      <c r="A84" s="342"/>
      <c r="B84" s="342"/>
      <c r="C84" s="342"/>
      <c r="D84" s="342"/>
      <c r="E84" s="342"/>
      <c r="F84" s="342"/>
      <c r="G84" s="343"/>
      <c r="H84" s="172" t="s">
        <v>824</v>
      </c>
      <c r="I84" s="181">
        <v>45</v>
      </c>
      <c r="J84" s="201">
        <v>3.5</v>
      </c>
      <c r="K84" s="183">
        <v>6</v>
      </c>
      <c r="L84" s="183">
        <v>0.7</v>
      </c>
      <c r="M84" s="184">
        <v>474</v>
      </c>
      <c r="N84" s="185"/>
      <c r="O84" s="186">
        <f t="shared" si="4"/>
        <v>474</v>
      </c>
    </row>
    <row r="85" spans="1:16" ht="15" customHeight="1">
      <c r="A85" s="342"/>
      <c r="B85" s="342"/>
      <c r="C85" s="342"/>
      <c r="D85" s="342"/>
      <c r="E85" s="342"/>
      <c r="F85" s="342"/>
      <c r="G85" s="343"/>
      <c r="H85" s="172" t="s">
        <v>825</v>
      </c>
      <c r="I85" s="181">
        <v>62</v>
      </c>
      <c r="J85" s="201">
        <v>4</v>
      </c>
      <c r="K85" s="183">
        <v>6</v>
      </c>
      <c r="L85" s="183">
        <v>0.7</v>
      </c>
      <c r="M85" s="184">
        <v>839</v>
      </c>
      <c r="N85" s="185"/>
      <c r="O85" s="186">
        <f t="shared" si="4"/>
        <v>839</v>
      </c>
      <c r="P85" s="156" t="s">
        <v>826</v>
      </c>
    </row>
    <row r="86" spans="1:16" ht="15" customHeight="1">
      <c r="A86" s="342"/>
      <c r="B86" s="342"/>
      <c r="C86" s="342"/>
      <c r="D86" s="342"/>
      <c r="E86" s="342"/>
      <c r="F86" s="342"/>
      <c r="G86" s="343"/>
      <c r="H86" s="172" t="s">
        <v>827</v>
      </c>
      <c r="I86" s="181">
        <v>75</v>
      </c>
      <c r="J86" s="201">
        <v>4</v>
      </c>
      <c r="K86" s="183">
        <v>6</v>
      </c>
      <c r="L86" s="183">
        <v>0.7</v>
      </c>
      <c r="M86" s="184">
        <v>1098</v>
      </c>
      <c r="N86" s="185"/>
      <c r="O86" s="186">
        <f t="shared" si="4"/>
        <v>1098</v>
      </c>
    </row>
    <row r="87" spans="1:16" ht="15" customHeight="1">
      <c r="A87" s="342"/>
      <c r="B87" s="342"/>
      <c r="C87" s="342"/>
      <c r="D87" s="342"/>
      <c r="E87" s="342"/>
      <c r="F87" s="342"/>
      <c r="G87" s="343"/>
      <c r="H87" s="172" t="s">
        <v>828</v>
      </c>
      <c r="I87" s="181">
        <v>89</v>
      </c>
      <c r="J87" s="201">
        <v>4</v>
      </c>
      <c r="K87" s="183">
        <v>6</v>
      </c>
      <c r="L87" s="183">
        <v>0.6</v>
      </c>
      <c r="M87" s="184">
        <v>1355</v>
      </c>
      <c r="N87" s="185"/>
      <c r="O87" s="186">
        <f t="shared" si="4"/>
        <v>1355</v>
      </c>
    </row>
    <row r="88" spans="1:16" ht="15" customHeight="1">
      <c r="A88" s="344" t="s">
        <v>983</v>
      </c>
      <c r="B88" s="344"/>
      <c r="C88" s="344"/>
      <c r="D88" s="344"/>
      <c r="E88" s="344"/>
      <c r="F88" s="344"/>
      <c r="G88" s="345"/>
      <c r="H88" s="172" t="s">
        <v>829</v>
      </c>
      <c r="I88" s="181">
        <v>112</v>
      </c>
      <c r="J88" s="201">
        <v>4</v>
      </c>
      <c r="K88" s="183">
        <v>4</v>
      </c>
      <c r="L88" s="183">
        <v>0.5</v>
      </c>
      <c r="M88" s="184">
        <v>1941</v>
      </c>
      <c r="N88" s="185"/>
      <c r="O88" s="186">
        <f t="shared" si="4"/>
        <v>1941</v>
      </c>
    </row>
    <row r="89" spans="1:16" ht="15" customHeight="1">
      <c r="A89" s="344"/>
      <c r="B89" s="344"/>
      <c r="C89" s="344"/>
      <c r="D89" s="344"/>
      <c r="E89" s="344"/>
      <c r="F89" s="344"/>
      <c r="G89" s="345"/>
      <c r="H89" s="172" t="s">
        <v>961</v>
      </c>
      <c r="I89" s="181">
        <v>120</v>
      </c>
      <c r="J89" s="201">
        <v>5</v>
      </c>
      <c r="K89" s="183">
        <v>3</v>
      </c>
      <c r="L89" s="183">
        <v>0.5</v>
      </c>
      <c r="M89" s="184">
        <v>2036</v>
      </c>
      <c r="N89" s="185"/>
      <c r="O89" s="186">
        <f>M89*(1-N89)</f>
        <v>2036</v>
      </c>
    </row>
    <row r="90" spans="1:16" ht="15" customHeight="1" thickBot="1">
      <c r="A90" s="344"/>
      <c r="B90" s="344"/>
      <c r="C90" s="344"/>
      <c r="D90" s="344"/>
      <c r="E90" s="344"/>
      <c r="F90" s="344"/>
      <c r="G90" s="345"/>
      <c r="H90" s="173" t="s">
        <v>830</v>
      </c>
      <c r="I90" s="187">
        <v>140</v>
      </c>
      <c r="J90" s="202">
        <v>5.5</v>
      </c>
      <c r="K90" s="189">
        <v>3</v>
      </c>
      <c r="L90" s="189">
        <v>0.4</v>
      </c>
      <c r="M90" s="190">
        <v>2313</v>
      </c>
      <c r="N90" s="185"/>
      <c r="O90" s="192">
        <f t="shared" si="4"/>
        <v>2313</v>
      </c>
    </row>
    <row r="91" spans="1:16" ht="15" customHeight="1">
      <c r="A91" s="242"/>
      <c r="B91" s="242"/>
      <c r="C91" s="242"/>
      <c r="D91" s="242"/>
      <c r="E91" s="242"/>
      <c r="F91" s="242"/>
      <c r="G91" s="245"/>
      <c r="H91" s="209"/>
      <c r="I91" s="209"/>
      <c r="J91" s="209"/>
      <c r="K91" s="209"/>
      <c r="L91" s="209"/>
      <c r="M91" s="209"/>
      <c r="N91" s="209"/>
      <c r="O91" s="209"/>
    </row>
    <row r="92" spans="1:16" ht="15" customHeight="1">
      <c r="A92" s="238" t="s">
        <v>976</v>
      </c>
      <c r="B92" s="157"/>
      <c r="C92" s="239" t="s">
        <v>984</v>
      </c>
      <c r="D92" s="242"/>
      <c r="E92" s="242"/>
      <c r="F92" s="242"/>
      <c r="G92" s="245"/>
      <c r="K92" s="176"/>
      <c r="L92" s="176"/>
      <c r="M92" s="176"/>
      <c r="N92" s="176"/>
      <c r="O92" s="176"/>
    </row>
    <row r="93" spans="1:16" ht="15" customHeight="1">
      <c r="A93" s="244"/>
      <c r="B93" s="244"/>
      <c r="C93" s="244"/>
      <c r="D93" s="244"/>
      <c r="E93" s="244"/>
      <c r="F93" s="244"/>
      <c r="G93" s="244"/>
      <c r="H93" s="211"/>
      <c r="I93" s="211"/>
      <c r="J93" s="211"/>
      <c r="K93" s="211"/>
      <c r="L93" s="211"/>
      <c r="M93" s="211"/>
      <c r="N93" s="211"/>
      <c r="O93" s="211"/>
    </row>
    <row r="94" spans="1:16" ht="19.5" thickBot="1">
      <c r="A94" s="262" t="s">
        <v>831</v>
      </c>
    </row>
    <row r="95" spans="1:16" ht="15" customHeight="1">
      <c r="C95" s="340" t="s">
        <v>982</v>
      </c>
      <c r="D95" s="340"/>
      <c r="E95" s="340"/>
      <c r="F95" s="340"/>
      <c r="G95" s="341"/>
      <c r="H95" s="374" t="s">
        <v>767</v>
      </c>
      <c r="I95" s="363" t="s">
        <v>743</v>
      </c>
      <c r="J95" s="363" t="s">
        <v>744</v>
      </c>
      <c r="K95" s="365" t="s">
        <v>745</v>
      </c>
      <c r="L95" s="365" t="s">
        <v>746</v>
      </c>
      <c r="M95" s="376" t="s">
        <v>3</v>
      </c>
      <c r="N95" s="363" t="s">
        <v>0</v>
      </c>
      <c r="O95" s="378" t="s">
        <v>2</v>
      </c>
    </row>
    <row r="96" spans="1:16" ht="15" customHeight="1">
      <c r="C96" s="340"/>
      <c r="D96" s="340"/>
      <c r="E96" s="340"/>
      <c r="F96" s="340"/>
      <c r="G96" s="341"/>
      <c r="H96" s="375"/>
      <c r="I96" s="364"/>
      <c r="J96" s="364"/>
      <c r="K96" s="366"/>
      <c r="L96" s="366"/>
      <c r="M96" s="377"/>
      <c r="N96" s="364"/>
      <c r="O96" s="379"/>
    </row>
    <row r="97" spans="1:17" ht="15" customHeight="1">
      <c r="C97" s="340"/>
      <c r="D97" s="340"/>
      <c r="E97" s="340"/>
      <c r="F97" s="340"/>
      <c r="G97" s="341"/>
      <c r="H97" s="172" t="s">
        <v>1005</v>
      </c>
      <c r="I97" s="181">
        <v>22</v>
      </c>
      <c r="J97" s="201">
        <v>3.5</v>
      </c>
      <c r="K97" s="183">
        <v>9</v>
      </c>
      <c r="L97" s="183">
        <v>0.8</v>
      </c>
      <c r="M97" s="184">
        <v>245</v>
      </c>
      <c r="N97" s="185"/>
      <c r="O97" s="186">
        <f>M97*(1-N97)</f>
        <v>245</v>
      </c>
    </row>
    <row r="98" spans="1:17" ht="15" customHeight="1">
      <c r="C98" s="273"/>
      <c r="D98" s="273"/>
      <c r="E98" s="273"/>
      <c r="F98" s="273"/>
      <c r="G98" s="274"/>
      <c r="H98" s="172" t="s">
        <v>1006</v>
      </c>
      <c r="I98" s="181">
        <v>27</v>
      </c>
      <c r="J98" s="201">
        <v>3.5</v>
      </c>
      <c r="K98" s="183">
        <v>9</v>
      </c>
      <c r="L98" s="183">
        <v>0.8</v>
      </c>
      <c r="M98" s="184">
        <v>292</v>
      </c>
      <c r="N98" s="185"/>
      <c r="O98" s="186">
        <f>M98*(1-N98)</f>
        <v>292</v>
      </c>
    </row>
    <row r="99" spans="1:17" ht="15" customHeight="1">
      <c r="C99" s="236"/>
      <c r="D99" s="236"/>
      <c r="E99" s="236"/>
      <c r="F99" s="236"/>
      <c r="G99" s="246"/>
      <c r="H99" s="172" t="s">
        <v>832</v>
      </c>
      <c r="I99" s="181">
        <v>32</v>
      </c>
      <c r="J99" s="201">
        <v>3.5</v>
      </c>
      <c r="K99" s="183">
        <v>9</v>
      </c>
      <c r="L99" s="183">
        <v>0.8</v>
      </c>
      <c r="M99" s="184">
        <v>382</v>
      </c>
      <c r="N99" s="185"/>
      <c r="O99" s="186">
        <f>M99*(1-N99)</f>
        <v>382</v>
      </c>
    </row>
    <row r="100" spans="1:17" ht="15.75" customHeight="1">
      <c r="A100" s="342" t="s">
        <v>911</v>
      </c>
      <c r="B100" s="342"/>
      <c r="C100" s="342"/>
      <c r="D100" s="342"/>
      <c r="E100" s="342"/>
      <c r="F100" s="342"/>
      <c r="G100" s="343"/>
      <c r="H100" s="172" t="s">
        <v>962</v>
      </c>
      <c r="I100" s="181">
        <v>36</v>
      </c>
      <c r="J100" s="201">
        <v>3.5</v>
      </c>
      <c r="K100" s="183">
        <v>9</v>
      </c>
      <c r="L100" s="183">
        <v>0.7</v>
      </c>
      <c r="M100" s="184">
        <v>436</v>
      </c>
      <c r="N100" s="185"/>
      <c r="O100" s="186">
        <f>M100*(1-N100)</f>
        <v>436</v>
      </c>
      <c r="P100" s="156" t="s">
        <v>777</v>
      </c>
    </row>
    <row r="101" spans="1:17" ht="15" customHeight="1">
      <c r="A101" s="342"/>
      <c r="B101" s="342"/>
      <c r="C101" s="342"/>
      <c r="D101" s="342"/>
      <c r="E101" s="342"/>
      <c r="F101" s="342"/>
      <c r="G101" s="343"/>
      <c r="H101" s="172" t="s">
        <v>833</v>
      </c>
      <c r="I101" s="181">
        <v>40</v>
      </c>
      <c r="J101" s="201">
        <v>3.5</v>
      </c>
      <c r="K101" s="183">
        <v>9</v>
      </c>
      <c r="L101" s="183">
        <v>0.7</v>
      </c>
      <c r="M101" s="184">
        <v>464</v>
      </c>
      <c r="N101" s="185"/>
      <c r="O101" s="186">
        <f t="shared" ref="O101:O108" si="5">M101*(1-N101)</f>
        <v>464</v>
      </c>
    </row>
    <row r="102" spans="1:17" ht="15" customHeight="1">
      <c r="A102" s="342"/>
      <c r="B102" s="342"/>
      <c r="C102" s="342"/>
      <c r="D102" s="342"/>
      <c r="E102" s="342"/>
      <c r="F102" s="342"/>
      <c r="G102" s="343"/>
      <c r="H102" s="172" t="s">
        <v>834</v>
      </c>
      <c r="I102" s="181">
        <v>46</v>
      </c>
      <c r="J102" s="201">
        <v>4</v>
      </c>
      <c r="K102" s="183">
        <v>8</v>
      </c>
      <c r="L102" s="183">
        <v>0.7</v>
      </c>
      <c r="M102" s="184">
        <v>604</v>
      </c>
      <c r="N102" s="185"/>
      <c r="O102" s="186">
        <f t="shared" si="5"/>
        <v>604</v>
      </c>
      <c r="P102" s="156">
        <v>24</v>
      </c>
    </row>
    <row r="103" spans="1:17">
      <c r="A103" s="342"/>
      <c r="B103" s="342"/>
      <c r="C103" s="342"/>
      <c r="D103" s="342"/>
      <c r="E103" s="342"/>
      <c r="F103" s="342"/>
      <c r="G103" s="343"/>
      <c r="H103" s="172" t="s">
        <v>835</v>
      </c>
      <c r="I103" s="181">
        <v>61</v>
      </c>
      <c r="J103" s="201">
        <v>5</v>
      </c>
      <c r="K103" s="183">
        <v>7</v>
      </c>
      <c r="L103" s="183">
        <v>0.7</v>
      </c>
      <c r="M103" s="184">
        <v>970</v>
      </c>
      <c r="N103" s="185"/>
      <c r="O103" s="186">
        <f t="shared" si="5"/>
        <v>970</v>
      </c>
      <c r="P103" s="156" t="s">
        <v>836</v>
      </c>
      <c r="Q103" s="155" t="s">
        <v>837</v>
      </c>
    </row>
    <row r="104" spans="1:17">
      <c r="A104" s="342"/>
      <c r="B104" s="342"/>
      <c r="C104" s="342"/>
      <c r="D104" s="342"/>
      <c r="E104" s="342"/>
      <c r="F104" s="342"/>
      <c r="G104" s="343"/>
      <c r="H104" s="172" t="s">
        <v>838</v>
      </c>
      <c r="I104" s="181">
        <v>73</v>
      </c>
      <c r="J104" s="201">
        <v>5</v>
      </c>
      <c r="K104" s="183">
        <v>7</v>
      </c>
      <c r="L104" s="183">
        <v>0.7</v>
      </c>
      <c r="M104" s="184">
        <v>1294</v>
      </c>
      <c r="N104" s="185"/>
      <c r="O104" s="186">
        <f t="shared" si="5"/>
        <v>1294</v>
      </c>
      <c r="P104" s="156" t="s">
        <v>839</v>
      </c>
    </row>
    <row r="105" spans="1:17" ht="15" customHeight="1">
      <c r="A105" s="344" t="s">
        <v>983</v>
      </c>
      <c r="B105" s="344"/>
      <c r="C105" s="344"/>
      <c r="D105" s="344"/>
      <c r="E105" s="344"/>
      <c r="F105" s="344"/>
      <c r="G105" s="345"/>
      <c r="H105" s="172" t="s">
        <v>840</v>
      </c>
      <c r="I105" s="181">
        <v>88</v>
      </c>
      <c r="J105" s="201">
        <v>5.5</v>
      </c>
      <c r="K105" s="183">
        <v>6</v>
      </c>
      <c r="L105" s="183">
        <v>0.6</v>
      </c>
      <c r="M105" s="184">
        <v>1511</v>
      </c>
      <c r="N105" s="185"/>
      <c r="O105" s="186">
        <f t="shared" si="5"/>
        <v>1511</v>
      </c>
    </row>
    <row r="106" spans="1:17">
      <c r="A106" s="344"/>
      <c r="B106" s="344"/>
      <c r="C106" s="344"/>
      <c r="D106" s="344"/>
      <c r="E106" s="344"/>
      <c r="F106" s="344"/>
      <c r="G106" s="345"/>
      <c r="H106" s="172" t="s">
        <v>841</v>
      </c>
      <c r="I106" s="181">
        <v>117</v>
      </c>
      <c r="J106" s="201">
        <v>6</v>
      </c>
      <c r="K106" s="183">
        <v>5</v>
      </c>
      <c r="L106" s="183">
        <v>0.6</v>
      </c>
      <c r="M106" s="184">
        <v>2244</v>
      </c>
      <c r="N106" s="185"/>
      <c r="O106" s="186">
        <f t="shared" si="5"/>
        <v>2244</v>
      </c>
      <c r="P106" s="156" t="s">
        <v>842</v>
      </c>
    </row>
    <row r="107" spans="1:17">
      <c r="A107" s="344"/>
      <c r="B107" s="344"/>
      <c r="C107" s="344"/>
      <c r="D107" s="344"/>
      <c r="E107" s="344"/>
      <c r="F107" s="344"/>
      <c r="G107" s="345"/>
      <c r="H107" s="172" t="s">
        <v>963</v>
      </c>
      <c r="I107" s="181">
        <v>130</v>
      </c>
      <c r="J107" s="201">
        <v>6</v>
      </c>
      <c r="K107" s="183">
        <v>4</v>
      </c>
      <c r="L107" s="183">
        <v>0.5</v>
      </c>
      <c r="M107" s="184">
        <v>2432</v>
      </c>
      <c r="N107" s="185"/>
      <c r="O107" s="186">
        <f>M107*(1-N107)</f>
        <v>2432</v>
      </c>
    </row>
    <row r="108" spans="1:17" ht="16.5" customHeight="1" thickBot="1">
      <c r="B108" s="242"/>
      <c r="C108" s="242"/>
      <c r="D108" s="242"/>
      <c r="E108" s="242"/>
      <c r="F108" s="242"/>
      <c r="G108" s="243"/>
      <c r="H108" s="173" t="s">
        <v>843</v>
      </c>
      <c r="I108" s="187">
        <v>140</v>
      </c>
      <c r="J108" s="202">
        <v>6</v>
      </c>
      <c r="K108" s="189">
        <v>4</v>
      </c>
      <c r="L108" s="189">
        <v>0.5</v>
      </c>
      <c r="M108" s="190">
        <v>2762</v>
      </c>
      <c r="N108" s="185"/>
      <c r="O108" s="192">
        <f t="shared" si="5"/>
        <v>2762</v>
      </c>
      <c r="P108" s="156" t="s">
        <v>819</v>
      </c>
    </row>
    <row r="109" spans="1:17" ht="15" customHeight="1">
      <c r="A109" s="238" t="s">
        <v>976</v>
      </c>
      <c r="B109" s="157"/>
      <c r="C109" s="239" t="s">
        <v>984</v>
      </c>
      <c r="D109" s="242"/>
      <c r="E109" s="242"/>
      <c r="F109" s="242"/>
      <c r="G109" s="245"/>
      <c r="H109" s="209"/>
      <c r="I109" s="209"/>
      <c r="J109" s="209"/>
      <c r="K109" s="209"/>
      <c r="L109" s="209"/>
      <c r="M109" s="209"/>
      <c r="N109" s="209"/>
      <c r="O109" s="209"/>
    </row>
    <row r="110" spans="1:17" ht="15.75" customHeight="1">
      <c r="A110" s="242"/>
      <c r="B110" s="242"/>
      <c r="C110" s="242"/>
      <c r="D110" s="242"/>
      <c r="E110" s="242"/>
      <c r="F110" s="242"/>
      <c r="G110" s="245"/>
      <c r="H110" s="198"/>
      <c r="I110" s="176"/>
      <c r="J110" s="210"/>
      <c r="K110" s="176"/>
      <c r="L110" s="176"/>
      <c r="M110" s="176"/>
      <c r="N110" s="176"/>
      <c r="O110" s="176"/>
    </row>
    <row r="111" spans="1:17" ht="19.5" thickBot="1">
      <c r="A111" s="263" t="s">
        <v>844</v>
      </c>
      <c r="I111" s="200"/>
      <c r="J111" s="200"/>
      <c r="K111" s="200"/>
      <c r="L111" s="200"/>
      <c r="M111" s="200"/>
      <c r="N111" s="200"/>
      <c r="O111" s="200"/>
    </row>
    <row r="112" spans="1:17" ht="15" customHeight="1">
      <c r="C112" s="338" t="s">
        <v>845</v>
      </c>
      <c r="D112" s="338"/>
      <c r="E112" s="338"/>
      <c r="F112" s="338"/>
      <c r="G112" s="339"/>
      <c r="H112" s="374" t="s">
        <v>767</v>
      </c>
      <c r="I112" s="363" t="s">
        <v>743</v>
      </c>
      <c r="J112" s="363" t="s">
        <v>744</v>
      </c>
      <c r="K112" s="365" t="s">
        <v>745</v>
      </c>
      <c r="L112" s="365" t="s">
        <v>746</v>
      </c>
      <c r="M112" s="376" t="s">
        <v>3</v>
      </c>
      <c r="N112" s="369" t="s">
        <v>0</v>
      </c>
      <c r="O112" s="358" t="s">
        <v>2</v>
      </c>
    </row>
    <row r="113" spans="1:17" ht="15" customHeight="1">
      <c r="C113" s="338"/>
      <c r="D113" s="338"/>
      <c r="E113" s="338"/>
      <c r="F113" s="338"/>
      <c r="G113" s="339"/>
      <c r="H113" s="375"/>
      <c r="I113" s="364"/>
      <c r="J113" s="364"/>
      <c r="K113" s="366"/>
      <c r="L113" s="366"/>
      <c r="M113" s="377"/>
      <c r="N113" s="370"/>
      <c r="O113" s="359"/>
    </row>
    <row r="114" spans="1:17" ht="15" customHeight="1">
      <c r="C114" s="338"/>
      <c r="D114" s="338"/>
      <c r="E114" s="338"/>
      <c r="F114" s="338"/>
      <c r="G114" s="339"/>
      <c r="H114" s="172" t="s">
        <v>846</v>
      </c>
      <c r="I114" s="181">
        <v>31</v>
      </c>
      <c r="J114" s="201">
        <v>3</v>
      </c>
      <c r="K114" s="183">
        <v>8</v>
      </c>
      <c r="L114" s="183">
        <v>0.8</v>
      </c>
      <c r="M114" s="184">
        <v>357</v>
      </c>
      <c r="N114" s="185"/>
      <c r="O114" s="186">
        <f t="shared" ref="O114:O123" si="6">M114*(1-N114)</f>
        <v>357</v>
      </c>
      <c r="P114" s="156" t="s">
        <v>752</v>
      </c>
    </row>
    <row r="115" spans="1:17" ht="15" customHeight="1">
      <c r="C115" s="242"/>
      <c r="D115" s="242"/>
      <c r="E115" s="242"/>
      <c r="F115" s="242"/>
      <c r="G115" s="245"/>
      <c r="H115" s="172" t="s">
        <v>964</v>
      </c>
      <c r="I115" s="181">
        <v>37</v>
      </c>
      <c r="J115" s="201">
        <v>3</v>
      </c>
      <c r="K115" s="183">
        <v>6</v>
      </c>
      <c r="L115" s="183">
        <v>0.7</v>
      </c>
      <c r="M115" s="184">
        <v>423</v>
      </c>
      <c r="N115" s="185"/>
      <c r="O115" s="186">
        <f>M115*(1-N115)</f>
        <v>423</v>
      </c>
    </row>
    <row r="116" spans="1:17" ht="15" customHeight="1">
      <c r="A116" s="350" t="s">
        <v>985</v>
      </c>
      <c r="B116" s="350"/>
      <c r="C116" s="350"/>
      <c r="D116" s="350"/>
      <c r="E116" s="350"/>
      <c r="F116" s="350"/>
      <c r="G116" s="351"/>
      <c r="H116" s="172" t="s">
        <v>847</v>
      </c>
      <c r="I116" s="181">
        <v>39</v>
      </c>
      <c r="J116" s="201">
        <v>3.5</v>
      </c>
      <c r="K116" s="183">
        <v>6</v>
      </c>
      <c r="L116" s="183">
        <v>0.7</v>
      </c>
      <c r="M116" s="184">
        <v>443</v>
      </c>
      <c r="N116" s="185"/>
      <c r="O116" s="186">
        <f t="shared" si="6"/>
        <v>443</v>
      </c>
      <c r="P116" s="156" t="s">
        <v>848</v>
      </c>
      <c r="Q116" s="155" t="s">
        <v>849</v>
      </c>
    </row>
    <row r="117" spans="1:17" ht="17.25" customHeight="1">
      <c r="A117" s="350"/>
      <c r="B117" s="350"/>
      <c r="C117" s="350"/>
      <c r="D117" s="350"/>
      <c r="E117" s="350"/>
      <c r="F117" s="350"/>
      <c r="G117" s="351"/>
      <c r="H117" s="172" t="s">
        <v>850</v>
      </c>
      <c r="I117" s="181">
        <v>45</v>
      </c>
      <c r="J117" s="201">
        <v>4</v>
      </c>
      <c r="K117" s="183">
        <v>6</v>
      </c>
      <c r="L117" s="183">
        <v>0.7</v>
      </c>
      <c r="M117" s="184">
        <v>483</v>
      </c>
      <c r="N117" s="185"/>
      <c r="O117" s="186">
        <f t="shared" si="6"/>
        <v>483</v>
      </c>
    </row>
    <row r="118" spans="1:17" ht="15" customHeight="1">
      <c r="A118" s="350"/>
      <c r="B118" s="350"/>
      <c r="C118" s="350"/>
      <c r="D118" s="350"/>
      <c r="E118" s="350"/>
      <c r="F118" s="350"/>
      <c r="G118" s="351"/>
      <c r="H118" s="172" t="s">
        <v>851</v>
      </c>
      <c r="I118" s="181">
        <v>62</v>
      </c>
      <c r="J118" s="201">
        <v>4</v>
      </c>
      <c r="K118" s="183">
        <v>6</v>
      </c>
      <c r="L118" s="183">
        <v>0.7</v>
      </c>
      <c r="M118" s="184">
        <v>867</v>
      </c>
      <c r="N118" s="185"/>
      <c r="O118" s="186">
        <f t="shared" si="6"/>
        <v>867</v>
      </c>
      <c r="P118" s="156" t="s">
        <v>852</v>
      </c>
      <c r="Q118" s="155" t="s">
        <v>849</v>
      </c>
    </row>
    <row r="119" spans="1:17" ht="15" customHeight="1">
      <c r="A119" s="350"/>
      <c r="B119" s="350"/>
      <c r="C119" s="350"/>
      <c r="D119" s="350"/>
      <c r="E119" s="350"/>
      <c r="F119" s="350"/>
      <c r="G119" s="351"/>
      <c r="H119" s="172" t="s">
        <v>853</v>
      </c>
      <c r="I119" s="181">
        <v>75</v>
      </c>
      <c r="J119" s="201">
        <v>4</v>
      </c>
      <c r="K119" s="183">
        <v>6</v>
      </c>
      <c r="L119" s="183">
        <v>0.7</v>
      </c>
      <c r="M119" s="184">
        <v>1040</v>
      </c>
      <c r="N119" s="185"/>
      <c r="O119" s="186">
        <f t="shared" si="6"/>
        <v>1040</v>
      </c>
      <c r="P119" s="156" t="s">
        <v>854</v>
      </c>
      <c r="Q119" s="155" t="s">
        <v>855</v>
      </c>
    </row>
    <row r="120" spans="1:17" ht="15" customHeight="1">
      <c r="A120" s="350"/>
      <c r="B120" s="350"/>
      <c r="C120" s="350"/>
      <c r="D120" s="350"/>
      <c r="E120" s="350"/>
      <c r="F120" s="350"/>
      <c r="G120" s="351"/>
      <c r="H120" s="172" t="s">
        <v>856</v>
      </c>
      <c r="I120" s="181">
        <v>89</v>
      </c>
      <c r="J120" s="201">
        <v>4</v>
      </c>
      <c r="K120" s="183">
        <v>6</v>
      </c>
      <c r="L120" s="183">
        <v>0.6</v>
      </c>
      <c r="M120" s="184">
        <v>1242</v>
      </c>
      <c r="N120" s="185"/>
      <c r="O120" s="186">
        <f t="shared" si="6"/>
        <v>1242</v>
      </c>
      <c r="P120" s="156" t="s">
        <v>857</v>
      </c>
      <c r="Q120" s="155" t="s">
        <v>858</v>
      </c>
    </row>
    <row r="121" spans="1:17" ht="15" customHeight="1">
      <c r="A121" s="350" t="s">
        <v>986</v>
      </c>
      <c r="B121" s="350"/>
      <c r="C121" s="350"/>
      <c r="D121" s="350"/>
      <c r="E121" s="350"/>
      <c r="F121" s="350"/>
      <c r="G121" s="351"/>
      <c r="H121" s="172" t="s">
        <v>859</v>
      </c>
      <c r="I121" s="181">
        <v>112</v>
      </c>
      <c r="J121" s="201">
        <v>4</v>
      </c>
      <c r="K121" s="183">
        <v>5</v>
      </c>
      <c r="L121" s="183">
        <v>0.6</v>
      </c>
      <c r="M121" s="184">
        <v>1853</v>
      </c>
      <c r="N121" s="185"/>
      <c r="O121" s="186">
        <f t="shared" si="6"/>
        <v>1853</v>
      </c>
      <c r="P121" s="156" t="s">
        <v>860</v>
      </c>
      <c r="Q121" s="155" t="s">
        <v>861</v>
      </c>
    </row>
    <row r="122" spans="1:17" ht="15" customHeight="1">
      <c r="A122" s="350"/>
      <c r="B122" s="350"/>
      <c r="C122" s="350"/>
      <c r="D122" s="350"/>
      <c r="E122" s="350"/>
      <c r="F122" s="350"/>
      <c r="G122" s="351"/>
      <c r="H122" s="172" t="s">
        <v>965</v>
      </c>
      <c r="I122" s="181">
        <v>126</v>
      </c>
      <c r="J122" s="201">
        <v>4</v>
      </c>
      <c r="K122" s="183">
        <v>5</v>
      </c>
      <c r="L122" s="183">
        <v>0.5</v>
      </c>
      <c r="M122" s="184">
        <v>2399</v>
      </c>
      <c r="N122" s="185"/>
      <c r="O122" s="186">
        <f>M122*(1-N122)</f>
        <v>2399</v>
      </c>
      <c r="P122" s="156" t="s">
        <v>1003</v>
      </c>
    </row>
    <row r="123" spans="1:17" ht="15" customHeight="1" thickBot="1">
      <c r="A123" s="350"/>
      <c r="B123" s="350"/>
      <c r="C123" s="350"/>
      <c r="D123" s="350"/>
      <c r="E123" s="350"/>
      <c r="F123" s="350"/>
      <c r="G123" s="351"/>
      <c r="H123" s="173" t="s">
        <v>862</v>
      </c>
      <c r="I123" s="187">
        <v>140</v>
      </c>
      <c r="J123" s="202">
        <v>5.5</v>
      </c>
      <c r="K123" s="189">
        <v>5</v>
      </c>
      <c r="L123" s="189">
        <v>0.5</v>
      </c>
      <c r="M123" s="190">
        <v>2726</v>
      </c>
      <c r="N123" s="191"/>
      <c r="O123" s="186">
        <f t="shared" si="6"/>
        <v>2726</v>
      </c>
      <c r="P123" s="156" t="s">
        <v>863</v>
      </c>
    </row>
    <row r="124" spans="1:17" ht="15" customHeight="1">
      <c r="A124" s="238"/>
      <c r="B124" s="238"/>
      <c r="C124" s="238"/>
      <c r="D124" s="238"/>
      <c r="E124" s="238"/>
      <c r="F124" s="238"/>
      <c r="G124" s="238"/>
    </row>
    <row r="125" spans="1:17" ht="15.75" customHeight="1">
      <c r="A125" s="238" t="s">
        <v>976</v>
      </c>
      <c r="C125" s="162" t="s">
        <v>987</v>
      </c>
      <c r="D125" s="238"/>
      <c r="E125" s="238"/>
      <c r="F125" s="238"/>
      <c r="G125" s="238"/>
      <c r="H125" s="198"/>
      <c r="J125" s="174"/>
    </row>
    <row r="126" spans="1:17" ht="15" customHeight="1">
      <c r="A126" s="238"/>
      <c r="B126" s="238"/>
      <c r="C126" s="238"/>
      <c r="D126" s="238"/>
      <c r="E126" s="238"/>
      <c r="F126" s="238"/>
      <c r="G126" s="238"/>
      <c r="H126" s="203"/>
      <c r="I126" s="176"/>
      <c r="J126" s="176"/>
      <c r="K126" s="176"/>
      <c r="L126" s="176"/>
      <c r="M126" s="195"/>
      <c r="N126" s="196"/>
      <c r="O126" s="204"/>
    </row>
    <row r="127" spans="1:17" ht="19.5" thickBot="1">
      <c r="A127" s="263" t="s">
        <v>864</v>
      </c>
      <c r="I127" s="200"/>
      <c r="J127" s="200"/>
      <c r="K127" s="200"/>
      <c r="L127" s="200"/>
      <c r="M127" s="200"/>
      <c r="N127" s="200"/>
      <c r="O127" s="200"/>
    </row>
    <row r="128" spans="1:17" ht="15" customHeight="1">
      <c r="C128" s="340" t="s">
        <v>914</v>
      </c>
      <c r="D128" s="340"/>
      <c r="E128" s="340"/>
      <c r="F128" s="340"/>
      <c r="G128" s="341"/>
      <c r="H128" s="374" t="s">
        <v>767</v>
      </c>
      <c r="I128" s="363" t="s">
        <v>743</v>
      </c>
      <c r="J128" s="363" t="s">
        <v>744</v>
      </c>
      <c r="K128" s="365" t="s">
        <v>745</v>
      </c>
      <c r="L128" s="365" t="s">
        <v>746</v>
      </c>
      <c r="M128" s="376" t="s">
        <v>3</v>
      </c>
      <c r="N128" s="369" t="s">
        <v>0</v>
      </c>
      <c r="O128" s="358" t="s">
        <v>2</v>
      </c>
    </row>
    <row r="129" spans="1:17" ht="15" customHeight="1">
      <c r="C129" s="340"/>
      <c r="D129" s="340"/>
      <c r="E129" s="340"/>
      <c r="F129" s="340"/>
      <c r="G129" s="341"/>
      <c r="H129" s="375"/>
      <c r="I129" s="364"/>
      <c r="J129" s="364"/>
      <c r="K129" s="366"/>
      <c r="L129" s="366"/>
      <c r="M129" s="377"/>
      <c r="N129" s="370"/>
      <c r="O129" s="359"/>
    </row>
    <row r="130" spans="1:17" ht="15" customHeight="1">
      <c r="C130" s="236"/>
      <c r="D130" s="236"/>
      <c r="E130" s="236"/>
      <c r="F130" s="236"/>
      <c r="G130" s="246"/>
      <c r="H130" s="172"/>
      <c r="I130" s="181"/>
      <c r="J130" s="201"/>
      <c r="K130" s="183"/>
      <c r="L130" s="183"/>
      <c r="M130" s="184"/>
      <c r="N130" s="185"/>
      <c r="O130" s="186"/>
    </row>
    <row r="131" spans="1:17" ht="15" customHeight="1">
      <c r="A131" s="344" t="s">
        <v>988</v>
      </c>
      <c r="B131" s="344"/>
      <c r="C131" s="344"/>
      <c r="D131" s="344"/>
      <c r="E131" s="344"/>
      <c r="F131" s="344"/>
      <c r="G131" s="345"/>
      <c r="H131" s="172"/>
      <c r="I131" s="181"/>
      <c r="J131" s="201"/>
      <c r="K131" s="183"/>
      <c r="L131" s="183"/>
      <c r="M131" s="184"/>
      <c r="N131" s="185"/>
      <c r="O131" s="186"/>
    </row>
    <row r="132" spans="1:17" ht="15" customHeight="1">
      <c r="A132" s="344"/>
      <c r="B132" s="344"/>
      <c r="C132" s="344"/>
      <c r="D132" s="344"/>
      <c r="E132" s="344"/>
      <c r="F132" s="344"/>
      <c r="G132" s="345"/>
      <c r="H132" s="172"/>
      <c r="I132" s="181"/>
      <c r="J132" s="201"/>
      <c r="K132" s="183"/>
      <c r="L132" s="183"/>
      <c r="M132" s="184"/>
      <c r="N132" s="185"/>
      <c r="O132" s="186"/>
    </row>
    <row r="133" spans="1:17" ht="15" customHeight="1">
      <c r="A133" s="344"/>
      <c r="B133" s="344"/>
      <c r="C133" s="344"/>
      <c r="D133" s="344"/>
      <c r="E133" s="344"/>
      <c r="F133" s="344"/>
      <c r="G133" s="345"/>
      <c r="H133" s="172" t="s">
        <v>865</v>
      </c>
      <c r="I133" s="181">
        <v>46</v>
      </c>
      <c r="J133" s="201">
        <v>4.5</v>
      </c>
      <c r="K133" s="183">
        <v>8</v>
      </c>
      <c r="L133" s="183">
        <v>0.7</v>
      </c>
      <c r="M133" s="184">
        <v>948</v>
      </c>
      <c r="N133" s="185"/>
      <c r="O133" s="186">
        <f t="shared" ref="O133:O139" si="7">M133*(1-N133)</f>
        <v>948</v>
      </c>
    </row>
    <row r="134" spans="1:17" ht="15" customHeight="1">
      <c r="A134" s="344"/>
      <c r="B134" s="344"/>
      <c r="C134" s="344"/>
      <c r="D134" s="344"/>
      <c r="E134" s="344"/>
      <c r="F134" s="344"/>
      <c r="G134" s="345"/>
      <c r="H134" s="172" t="s">
        <v>866</v>
      </c>
      <c r="I134" s="181">
        <v>61</v>
      </c>
      <c r="J134" s="201">
        <v>5</v>
      </c>
      <c r="K134" s="183">
        <v>7</v>
      </c>
      <c r="L134" s="183">
        <v>0.7</v>
      </c>
      <c r="M134" s="184">
        <v>1272</v>
      </c>
      <c r="N134" s="185"/>
      <c r="O134" s="186">
        <f t="shared" si="7"/>
        <v>1272</v>
      </c>
    </row>
    <row r="135" spans="1:17" ht="15.75" customHeight="1">
      <c r="A135" s="356" t="s">
        <v>989</v>
      </c>
      <c r="B135" s="356"/>
      <c r="C135" s="356"/>
      <c r="D135" s="356"/>
      <c r="E135" s="356"/>
      <c r="F135" s="356"/>
      <c r="G135" s="357"/>
      <c r="H135" s="172" t="s">
        <v>867</v>
      </c>
      <c r="I135" s="181">
        <v>75</v>
      </c>
      <c r="J135" s="201">
        <v>5</v>
      </c>
      <c r="K135" s="183">
        <v>7</v>
      </c>
      <c r="L135" s="183" t="s">
        <v>1004</v>
      </c>
      <c r="M135" s="184">
        <v>1598</v>
      </c>
      <c r="N135" s="185"/>
      <c r="O135" s="186">
        <f t="shared" si="7"/>
        <v>1598</v>
      </c>
    </row>
    <row r="136" spans="1:17" ht="15" customHeight="1">
      <c r="A136" s="356"/>
      <c r="B136" s="356"/>
      <c r="C136" s="356"/>
      <c r="D136" s="356"/>
      <c r="E136" s="356"/>
      <c r="F136" s="356"/>
      <c r="G136" s="357"/>
      <c r="H136" s="172" t="s">
        <v>868</v>
      </c>
      <c r="I136" s="181">
        <v>89</v>
      </c>
      <c r="J136" s="201">
        <v>5</v>
      </c>
      <c r="K136" s="183">
        <v>6</v>
      </c>
      <c r="L136" s="183">
        <v>0.6</v>
      </c>
      <c r="M136" s="184">
        <v>2086</v>
      </c>
      <c r="N136" s="185"/>
      <c r="O136" s="186">
        <f t="shared" si="7"/>
        <v>2086</v>
      </c>
      <c r="P136" s="156" t="s">
        <v>869</v>
      </c>
      <c r="Q136" s="155" t="s">
        <v>870</v>
      </c>
    </row>
    <row r="137" spans="1:17" ht="15" customHeight="1">
      <c r="A137" s="356"/>
      <c r="B137" s="356"/>
      <c r="C137" s="356"/>
      <c r="D137" s="356"/>
      <c r="E137" s="356"/>
      <c r="F137" s="356"/>
      <c r="G137" s="357"/>
      <c r="H137" s="172" t="s">
        <v>871</v>
      </c>
      <c r="I137" s="181">
        <v>120</v>
      </c>
      <c r="J137" s="201">
        <v>5</v>
      </c>
      <c r="K137" s="183">
        <v>5</v>
      </c>
      <c r="L137" s="183">
        <v>0.5</v>
      </c>
      <c r="M137" s="184">
        <v>3448</v>
      </c>
      <c r="N137" s="185"/>
      <c r="O137" s="186">
        <f t="shared" si="7"/>
        <v>3448</v>
      </c>
      <c r="P137" s="156" t="s">
        <v>872</v>
      </c>
      <c r="Q137" s="155" t="s">
        <v>873</v>
      </c>
    </row>
    <row r="138" spans="1:17" ht="15" customHeight="1">
      <c r="A138" s="247"/>
      <c r="B138" s="247"/>
      <c r="C138" s="247"/>
      <c r="D138" s="247"/>
      <c r="E138" s="247"/>
      <c r="F138" s="247"/>
      <c r="G138" s="248"/>
      <c r="H138" s="172" t="s">
        <v>968</v>
      </c>
      <c r="I138" s="181">
        <v>130</v>
      </c>
      <c r="J138" s="201">
        <v>5</v>
      </c>
      <c r="K138" s="183">
        <v>4</v>
      </c>
      <c r="L138" s="183">
        <v>0.5</v>
      </c>
      <c r="M138" s="184">
        <v>3720</v>
      </c>
      <c r="N138" s="185"/>
      <c r="O138" s="186">
        <f>M138*(1-N138)</f>
        <v>3720</v>
      </c>
    </row>
    <row r="139" spans="1:17" ht="15" customHeight="1" thickBot="1">
      <c r="A139" s="238" t="s">
        <v>976</v>
      </c>
      <c r="B139" s="238"/>
      <c r="C139" s="162" t="s">
        <v>990</v>
      </c>
      <c r="G139" s="248"/>
      <c r="H139" s="173" t="s">
        <v>874</v>
      </c>
      <c r="I139" s="187">
        <v>140</v>
      </c>
      <c r="J139" s="202">
        <v>5</v>
      </c>
      <c r="K139" s="189">
        <v>4</v>
      </c>
      <c r="L139" s="189">
        <v>0.5</v>
      </c>
      <c r="M139" s="190">
        <v>4226</v>
      </c>
      <c r="N139" s="191"/>
      <c r="O139" s="186">
        <f t="shared" si="7"/>
        <v>4226</v>
      </c>
    </row>
    <row r="140" spans="1:17" ht="15" customHeight="1">
      <c r="G140" s="249"/>
      <c r="H140" s="209"/>
    </row>
    <row r="141" spans="1:17" ht="22.5" customHeight="1" thickBot="1">
      <c r="A141" s="380" t="s">
        <v>875</v>
      </c>
      <c r="B141" s="380"/>
      <c r="C141" s="380"/>
      <c r="D141" s="380"/>
      <c r="E141" s="380"/>
      <c r="F141" s="380"/>
      <c r="G141" s="380"/>
    </row>
    <row r="142" spans="1:17" ht="15.75" customHeight="1">
      <c r="C142" s="340" t="s">
        <v>876</v>
      </c>
      <c r="D142" s="340"/>
      <c r="E142" s="340"/>
      <c r="F142" s="340"/>
      <c r="G142" s="341"/>
      <c r="H142" s="374" t="s">
        <v>767</v>
      </c>
      <c r="I142" s="363" t="s">
        <v>743</v>
      </c>
      <c r="J142" s="363" t="s">
        <v>744</v>
      </c>
      <c r="K142" s="365" t="s">
        <v>745</v>
      </c>
      <c r="L142" s="365" t="s">
        <v>746</v>
      </c>
      <c r="M142" s="376" t="s">
        <v>3</v>
      </c>
      <c r="N142" s="363" t="s">
        <v>0</v>
      </c>
      <c r="O142" s="378" t="s">
        <v>2</v>
      </c>
    </row>
    <row r="143" spans="1:17" ht="15.75" customHeight="1">
      <c r="A143" s="162"/>
      <c r="C143" s="340"/>
      <c r="D143" s="340"/>
      <c r="E143" s="340"/>
      <c r="F143" s="340"/>
      <c r="G143" s="341"/>
      <c r="H143" s="375"/>
      <c r="I143" s="364"/>
      <c r="J143" s="364"/>
      <c r="K143" s="366"/>
      <c r="L143" s="366"/>
      <c r="M143" s="377"/>
      <c r="N143" s="364"/>
      <c r="O143" s="379"/>
    </row>
    <row r="144" spans="1:17" ht="15.75" customHeight="1">
      <c r="C144" s="236"/>
      <c r="D144" s="236"/>
      <c r="E144" s="236"/>
      <c r="F144" s="236"/>
      <c r="G144" s="246"/>
      <c r="H144" s="172" t="s">
        <v>877</v>
      </c>
      <c r="I144" s="181">
        <v>32</v>
      </c>
      <c r="J144" s="201">
        <v>3.5</v>
      </c>
      <c r="K144" s="183">
        <v>7</v>
      </c>
      <c r="L144" s="183">
        <v>0.7</v>
      </c>
      <c r="M144" s="184">
        <v>429</v>
      </c>
      <c r="N144" s="185"/>
      <c r="O144" s="186">
        <f>M144*(1-N144)</f>
        <v>429</v>
      </c>
    </row>
    <row r="145" spans="1:16" ht="15.75" customHeight="1">
      <c r="C145" s="236"/>
      <c r="D145" s="236"/>
      <c r="E145" s="236"/>
      <c r="F145" s="236"/>
      <c r="G145" s="246"/>
      <c r="H145" s="172" t="s">
        <v>969</v>
      </c>
      <c r="I145" s="181">
        <v>37</v>
      </c>
      <c r="J145" s="201">
        <v>3.5</v>
      </c>
      <c r="K145" s="183">
        <v>7</v>
      </c>
      <c r="L145" s="183">
        <v>0.7</v>
      </c>
      <c r="M145" s="184">
        <v>516</v>
      </c>
      <c r="N145" s="185"/>
      <c r="O145" s="186">
        <f>M145*(1-N145)</f>
        <v>516</v>
      </c>
    </row>
    <row r="146" spans="1:16" ht="15.75" customHeight="1">
      <c r="A146" s="350" t="s">
        <v>991</v>
      </c>
      <c r="B146" s="350"/>
      <c r="C146" s="350"/>
      <c r="D146" s="350"/>
      <c r="E146" s="350"/>
      <c r="F146" s="350"/>
      <c r="G146" s="351"/>
      <c r="H146" s="172" t="s">
        <v>878</v>
      </c>
      <c r="I146" s="181">
        <v>39</v>
      </c>
      <c r="J146" s="201">
        <v>3.5</v>
      </c>
      <c r="K146" s="183">
        <v>7</v>
      </c>
      <c r="L146" s="183">
        <v>0.7</v>
      </c>
      <c r="M146" s="184">
        <v>549</v>
      </c>
      <c r="N146" s="185"/>
      <c r="O146" s="186">
        <f t="shared" ref="O146:O153" si="8">M146*(1-N146)</f>
        <v>549</v>
      </c>
    </row>
    <row r="147" spans="1:16" ht="15.75" customHeight="1">
      <c r="A147" s="350"/>
      <c r="B147" s="350"/>
      <c r="C147" s="350"/>
      <c r="D147" s="350"/>
      <c r="E147" s="350"/>
      <c r="F147" s="350"/>
      <c r="G147" s="351"/>
      <c r="H147" s="172" t="s">
        <v>879</v>
      </c>
      <c r="I147" s="181">
        <v>46</v>
      </c>
      <c r="J147" s="201">
        <v>4</v>
      </c>
      <c r="K147" s="183">
        <v>7</v>
      </c>
      <c r="L147" s="183">
        <v>0.7</v>
      </c>
      <c r="M147" s="184">
        <v>652</v>
      </c>
      <c r="N147" s="185"/>
      <c r="O147" s="186">
        <f t="shared" si="8"/>
        <v>652</v>
      </c>
    </row>
    <row r="148" spans="1:16" ht="15.75" customHeight="1">
      <c r="A148" s="350"/>
      <c r="B148" s="350"/>
      <c r="C148" s="350"/>
      <c r="D148" s="350"/>
      <c r="E148" s="350"/>
      <c r="F148" s="350"/>
      <c r="G148" s="351"/>
      <c r="H148" s="172" t="s">
        <v>880</v>
      </c>
      <c r="I148" s="181">
        <v>60</v>
      </c>
      <c r="J148" s="201">
        <v>5</v>
      </c>
      <c r="K148" s="183">
        <v>7</v>
      </c>
      <c r="L148" s="183">
        <v>0.7</v>
      </c>
      <c r="M148" s="184">
        <v>968</v>
      </c>
      <c r="N148" s="185"/>
      <c r="O148" s="186">
        <f t="shared" si="8"/>
        <v>968</v>
      </c>
    </row>
    <row r="149" spans="1:16" ht="15.75" customHeight="1">
      <c r="A149" s="350"/>
      <c r="B149" s="350"/>
      <c r="C149" s="350"/>
      <c r="D149" s="350"/>
      <c r="E149" s="350"/>
      <c r="F149" s="350"/>
      <c r="G149" s="351"/>
      <c r="H149" s="172" t="s">
        <v>881</v>
      </c>
      <c r="I149" s="181">
        <v>73</v>
      </c>
      <c r="J149" s="201">
        <v>5</v>
      </c>
      <c r="K149" s="183">
        <v>7</v>
      </c>
      <c r="L149" s="183">
        <v>0.7</v>
      </c>
      <c r="M149" s="184">
        <v>1206</v>
      </c>
      <c r="N149" s="185"/>
      <c r="O149" s="186">
        <f t="shared" si="8"/>
        <v>1206</v>
      </c>
    </row>
    <row r="150" spans="1:16" ht="15.75" customHeight="1">
      <c r="A150" s="344" t="s">
        <v>992</v>
      </c>
      <c r="B150" s="344"/>
      <c r="C150" s="344"/>
      <c r="D150" s="344"/>
      <c r="E150" s="344"/>
      <c r="F150" s="344"/>
      <c r="G150" s="345"/>
      <c r="H150" s="172" t="s">
        <v>882</v>
      </c>
      <c r="I150" s="181">
        <v>88</v>
      </c>
      <c r="J150" s="201">
        <v>5.5</v>
      </c>
      <c r="K150" s="183">
        <v>6</v>
      </c>
      <c r="L150" s="183">
        <v>0.6</v>
      </c>
      <c r="M150" s="184">
        <v>1678</v>
      </c>
      <c r="N150" s="185"/>
      <c r="O150" s="186">
        <f t="shared" si="8"/>
        <v>1678</v>
      </c>
    </row>
    <row r="151" spans="1:16" ht="15.75" customHeight="1">
      <c r="A151" s="344"/>
      <c r="B151" s="344"/>
      <c r="C151" s="344"/>
      <c r="D151" s="344"/>
      <c r="E151" s="344"/>
      <c r="F151" s="344"/>
      <c r="G151" s="345"/>
      <c r="H151" s="172" t="s">
        <v>883</v>
      </c>
      <c r="I151" s="181">
        <v>117</v>
      </c>
      <c r="J151" s="201">
        <v>6</v>
      </c>
      <c r="K151" s="183">
        <v>5</v>
      </c>
      <c r="L151" s="183">
        <v>0.5</v>
      </c>
      <c r="M151" s="184">
        <v>2507</v>
      </c>
      <c r="N151" s="185"/>
      <c r="O151" s="186">
        <f t="shared" si="8"/>
        <v>2507</v>
      </c>
      <c r="P151" s="156" t="s">
        <v>860</v>
      </c>
    </row>
    <row r="152" spans="1:16" ht="15.75" customHeight="1">
      <c r="A152" s="344"/>
      <c r="B152" s="344"/>
      <c r="C152" s="344"/>
      <c r="D152" s="344"/>
      <c r="E152" s="344"/>
      <c r="F152" s="344"/>
      <c r="G152" s="345"/>
      <c r="H152" s="172" t="s">
        <v>970</v>
      </c>
      <c r="I152" s="181">
        <v>129</v>
      </c>
      <c r="J152" s="201">
        <v>6</v>
      </c>
      <c r="K152" s="183">
        <v>5</v>
      </c>
      <c r="L152" s="183">
        <v>0.5</v>
      </c>
      <c r="M152" s="184">
        <v>2704</v>
      </c>
      <c r="N152" s="185"/>
      <c r="O152" s="186">
        <f>M152*(1-N152)</f>
        <v>2704</v>
      </c>
    </row>
    <row r="153" spans="1:16" ht="15.75" customHeight="1" thickBot="1">
      <c r="B153" s="242"/>
      <c r="C153" s="242"/>
      <c r="D153" s="242"/>
      <c r="E153" s="242"/>
      <c r="F153" s="242"/>
      <c r="G153" s="243"/>
      <c r="H153" s="173" t="s">
        <v>884</v>
      </c>
      <c r="I153" s="187">
        <v>140</v>
      </c>
      <c r="J153" s="202">
        <v>6</v>
      </c>
      <c r="K153" s="189">
        <v>5</v>
      </c>
      <c r="L153" s="189">
        <v>0.5</v>
      </c>
      <c r="M153" s="190">
        <v>2957</v>
      </c>
      <c r="N153" s="191"/>
      <c r="O153" s="192">
        <f t="shared" si="8"/>
        <v>2957</v>
      </c>
    </row>
    <row r="154" spans="1:16" ht="15.75" customHeight="1">
      <c r="A154" s="238" t="s">
        <v>976</v>
      </c>
      <c r="C154" s="162" t="s">
        <v>993</v>
      </c>
      <c r="D154" s="242"/>
      <c r="E154" s="242"/>
      <c r="F154" s="242"/>
      <c r="G154" s="245"/>
    </row>
    <row r="155" spans="1:16" ht="15.75" customHeight="1">
      <c r="A155" s="242"/>
      <c r="B155" s="242"/>
      <c r="C155" s="242"/>
      <c r="D155" s="242"/>
      <c r="E155" s="242"/>
      <c r="F155" s="242"/>
      <c r="G155" s="245"/>
      <c r="H155" s="198"/>
      <c r="J155" s="174"/>
    </row>
    <row r="156" spans="1:16" ht="19.5" thickBot="1">
      <c r="A156" s="265" t="s">
        <v>885</v>
      </c>
    </row>
    <row r="157" spans="1:16" ht="33.75" customHeight="1">
      <c r="B157" s="250"/>
      <c r="C157" s="352" t="s">
        <v>886</v>
      </c>
      <c r="D157" s="352"/>
      <c r="E157" s="352"/>
      <c r="F157" s="352"/>
      <c r="G157" s="353"/>
      <c r="H157" s="205" t="s">
        <v>767</v>
      </c>
      <c r="I157" s="178" t="s">
        <v>743</v>
      </c>
      <c r="J157" s="381" t="s">
        <v>887</v>
      </c>
      <c r="K157" s="381"/>
      <c r="L157" s="212" t="s">
        <v>888</v>
      </c>
      <c r="M157" s="206" t="s">
        <v>3</v>
      </c>
      <c r="N157" s="178" t="s">
        <v>0</v>
      </c>
      <c r="O157" s="208" t="s">
        <v>2</v>
      </c>
    </row>
    <row r="158" spans="1:16" ht="15.75" customHeight="1">
      <c r="B158" s="251"/>
      <c r="C158" s="352"/>
      <c r="D158" s="352"/>
      <c r="E158" s="352"/>
      <c r="F158" s="352"/>
      <c r="G158" s="353"/>
      <c r="H158" s="213">
        <v>4</v>
      </c>
      <c r="I158" s="214">
        <v>8</v>
      </c>
      <c r="J158" s="382">
        <v>17</v>
      </c>
      <c r="K158" s="382"/>
      <c r="L158" s="215">
        <v>200</v>
      </c>
      <c r="M158" s="266">
        <v>47</v>
      </c>
      <c r="N158" s="185"/>
      <c r="O158" s="186">
        <f>M158*(1-N158)</f>
        <v>47</v>
      </c>
    </row>
    <row r="159" spans="1:16" ht="15" customHeight="1">
      <c r="A159" s="346" t="s">
        <v>994</v>
      </c>
      <c r="B159" s="346"/>
      <c r="C159" s="346"/>
      <c r="D159" s="346"/>
      <c r="E159" s="346"/>
      <c r="F159" s="346"/>
      <c r="G159" s="347"/>
      <c r="H159" s="213">
        <v>5</v>
      </c>
      <c r="I159" s="214">
        <v>10</v>
      </c>
      <c r="J159" s="382">
        <v>17</v>
      </c>
      <c r="K159" s="382"/>
      <c r="L159" s="215">
        <v>100</v>
      </c>
      <c r="M159" s="267">
        <v>51</v>
      </c>
      <c r="N159" s="185"/>
      <c r="O159" s="186">
        <f t="shared" ref="O159:O175" si="9">M159*(1-N159)</f>
        <v>51</v>
      </c>
    </row>
    <row r="160" spans="1:16" ht="15.75" customHeight="1">
      <c r="A160" s="346"/>
      <c r="B160" s="346"/>
      <c r="C160" s="346"/>
      <c r="D160" s="346"/>
      <c r="E160" s="346"/>
      <c r="F160" s="346"/>
      <c r="G160" s="347"/>
      <c r="H160" s="213">
        <v>6</v>
      </c>
      <c r="I160" s="214">
        <v>10.5</v>
      </c>
      <c r="J160" s="382">
        <v>17</v>
      </c>
      <c r="K160" s="382"/>
      <c r="L160" s="215">
        <v>100</v>
      </c>
      <c r="M160" s="267">
        <v>60</v>
      </c>
      <c r="N160" s="185"/>
      <c r="O160" s="186">
        <f t="shared" si="9"/>
        <v>60</v>
      </c>
    </row>
    <row r="161" spans="1:17" ht="15" customHeight="1">
      <c r="A161" s="350" t="s">
        <v>995</v>
      </c>
      <c r="B161" s="350"/>
      <c r="C161" s="350"/>
      <c r="D161" s="350"/>
      <c r="E161" s="350"/>
      <c r="F161" s="350"/>
      <c r="G161" s="351"/>
      <c r="H161" s="213">
        <v>6.3</v>
      </c>
      <c r="I161" s="214">
        <v>11</v>
      </c>
      <c r="J161" s="382">
        <v>17</v>
      </c>
      <c r="K161" s="382"/>
      <c r="L161" s="215">
        <v>100</v>
      </c>
      <c r="M161" s="267">
        <v>60</v>
      </c>
      <c r="N161" s="185"/>
      <c r="O161" s="186">
        <f t="shared" si="9"/>
        <v>60</v>
      </c>
    </row>
    <row r="162" spans="1:17" ht="15" customHeight="1">
      <c r="A162" s="350"/>
      <c r="B162" s="350"/>
      <c r="C162" s="350"/>
      <c r="D162" s="350"/>
      <c r="E162" s="350"/>
      <c r="F162" s="350"/>
      <c r="G162" s="351"/>
      <c r="H162" s="213">
        <v>8</v>
      </c>
      <c r="I162" s="214">
        <v>13.5</v>
      </c>
      <c r="J162" s="382">
        <v>17</v>
      </c>
      <c r="K162" s="382"/>
      <c r="L162" s="215">
        <v>100</v>
      </c>
      <c r="M162" s="267">
        <v>75</v>
      </c>
      <c r="N162" s="185"/>
      <c r="O162" s="186">
        <f t="shared" si="9"/>
        <v>75</v>
      </c>
    </row>
    <row r="163" spans="1:17" ht="15" customHeight="1">
      <c r="A163" s="162" t="s">
        <v>977</v>
      </c>
      <c r="H163" s="213">
        <v>10</v>
      </c>
      <c r="I163" s="214">
        <v>16</v>
      </c>
      <c r="J163" s="382">
        <v>15</v>
      </c>
      <c r="K163" s="382"/>
      <c r="L163" s="215">
        <v>100</v>
      </c>
      <c r="M163" s="267">
        <v>87</v>
      </c>
      <c r="N163" s="185"/>
      <c r="O163" s="186">
        <f t="shared" si="9"/>
        <v>87</v>
      </c>
      <c r="P163" s="156" t="s">
        <v>796</v>
      </c>
      <c r="Q163" s="155" t="s">
        <v>750</v>
      </c>
    </row>
    <row r="164" spans="1:17" ht="15" customHeight="1">
      <c r="H164" s="213">
        <v>12.5</v>
      </c>
      <c r="I164" s="214">
        <v>18.5</v>
      </c>
      <c r="J164" s="382">
        <v>13</v>
      </c>
      <c r="K164" s="382"/>
      <c r="L164" s="215">
        <v>50</v>
      </c>
      <c r="M164" s="267">
        <v>104</v>
      </c>
      <c r="N164" s="185"/>
      <c r="O164" s="186">
        <f t="shared" si="9"/>
        <v>104</v>
      </c>
    </row>
    <row r="165" spans="1:17" ht="15" customHeight="1">
      <c r="H165" s="213">
        <v>13</v>
      </c>
      <c r="I165" s="214">
        <v>19</v>
      </c>
      <c r="J165" s="382">
        <v>13</v>
      </c>
      <c r="K165" s="382"/>
      <c r="L165" s="215">
        <v>50</v>
      </c>
      <c r="M165" s="267">
        <v>108</v>
      </c>
      <c r="N165" s="185"/>
      <c r="O165" s="186">
        <f t="shared" si="9"/>
        <v>108</v>
      </c>
    </row>
    <row r="166" spans="1:17" ht="15" customHeight="1">
      <c r="A166" s="238"/>
      <c r="B166" s="238"/>
      <c r="C166" s="238"/>
      <c r="D166" s="238"/>
      <c r="E166" s="238"/>
      <c r="F166" s="238"/>
      <c r="G166" s="238"/>
      <c r="H166" s="213">
        <v>14</v>
      </c>
      <c r="I166" s="214">
        <v>20</v>
      </c>
      <c r="J166" s="382">
        <v>13</v>
      </c>
      <c r="K166" s="382"/>
      <c r="L166" s="215">
        <v>50</v>
      </c>
      <c r="M166" s="267">
        <v>121</v>
      </c>
      <c r="N166" s="185"/>
      <c r="O166" s="186">
        <f t="shared" si="9"/>
        <v>121</v>
      </c>
      <c r="P166" s="156" t="s">
        <v>889</v>
      </c>
    </row>
    <row r="167" spans="1:17">
      <c r="H167" s="213">
        <v>16</v>
      </c>
      <c r="I167" s="214">
        <v>22</v>
      </c>
      <c r="J167" s="382">
        <v>11</v>
      </c>
      <c r="K167" s="382"/>
      <c r="L167" s="215">
        <v>50</v>
      </c>
      <c r="M167" s="267">
        <v>137</v>
      </c>
      <c r="N167" s="185"/>
      <c r="O167" s="186">
        <f t="shared" si="9"/>
        <v>137</v>
      </c>
      <c r="P167" s="156" t="s">
        <v>752</v>
      </c>
    </row>
    <row r="168" spans="1:17">
      <c r="H168" s="213">
        <v>18</v>
      </c>
      <c r="I168" s="214">
        <v>24</v>
      </c>
      <c r="J168" s="382">
        <v>10</v>
      </c>
      <c r="K168" s="382"/>
      <c r="L168" s="215">
        <v>50</v>
      </c>
      <c r="M168" s="267">
        <v>178</v>
      </c>
      <c r="N168" s="185"/>
      <c r="O168" s="186">
        <f t="shared" si="9"/>
        <v>178</v>
      </c>
    </row>
    <row r="169" spans="1:17">
      <c r="H169" s="213">
        <v>19</v>
      </c>
      <c r="I169" s="214">
        <v>25</v>
      </c>
      <c r="J169" s="382">
        <v>10</v>
      </c>
      <c r="K169" s="382"/>
      <c r="L169" s="215">
        <v>50</v>
      </c>
      <c r="M169" s="267">
        <v>182</v>
      </c>
      <c r="N169" s="185"/>
      <c r="O169" s="186">
        <f t="shared" si="9"/>
        <v>182</v>
      </c>
    </row>
    <row r="170" spans="1:17">
      <c r="H170" s="213">
        <v>20</v>
      </c>
      <c r="I170" s="214">
        <v>26</v>
      </c>
      <c r="J170" s="382">
        <v>10</v>
      </c>
      <c r="K170" s="382"/>
      <c r="L170" s="215">
        <v>50</v>
      </c>
      <c r="M170" s="267">
        <v>184</v>
      </c>
      <c r="N170" s="185"/>
      <c r="O170" s="186">
        <f t="shared" si="9"/>
        <v>184</v>
      </c>
      <c r="P170" s="156" t="s">
        <v>848</v>
      </c>
    </row>
    <row r="171" spans="1:17">
      <c r="H171" s="213">
        <v>25</v>
      </c>
      <c r="I171" s="214">
        <v>33</v>
      </c>
      <c r="J171" s="382">
        <v>10</v>
      </c>
      <c r="K171" s="382"/>
      <c r="L171" s="215">
        <v>50</v>
      </c>
      <c r="M171" s="267">
        <v>266</v>
      </c>
      <c r="N171" s="185"/>
      <c r="O171" s="186">
        <f t="shared" si="9"/>
        <v>266</v>
      </c>
      <c r="P171" s="156" t="s">
        <v>780</v>
      </c>
    </row>
    <row r="172" spans="1:17">
      <c r="H172" s="213">
        <v>32</v>
      </c>
      <c r="I172" s="214">
        <v>41</v>
      </c>
      <c r="J172" s="382">
        <v>7</v>
      </c>
      <c r="K172" s="382"/>
      <c r="L172" s="215">
        <v>50</v>
      </c>
      <c r="M172" s="267">
        <v>374</v>
      </c>
      <c r="N172" s="185"/>
      <c r="O172" s="186">
        <f t="shared" si="9"/>
        <v>374</v>
      </c>
    </row>
    <row r="173" spans="1:17">
      <c r="H173" s="213">
        <v>35</v>
      </c>
      <c r="I173" s="214">
        <v>45</v>
      </c>
      <c r="J173" s="382">
        <v>7</v>
      </c>
      <c r="K173" s="382"/>
      <c r="L173" s="215">
        <v>30</v>
      </c>
      <c r="M173" s="267">
        <v>433</v>
      </c>
      <c r="N173" s="185"/>
      <c r="O173" s="186">
        <f t="shared" si="9"/>
        <v>433</v>
      </c>
    </row>
    <row r="174" spans="1:17">
      <c r="H174" s="213">
        <v>40</v>
      </c>
      <c r="I174" s="214">
        <v>50</v>
      </c>
      <c r="J174" s="382">
        <v>7</v>
      </c>
      <c r="K174" s="382"/>
      <c r="L174" s="215">
        <v>50</v>
      </c>
      <c r="M174" s="267">
        <v>483</v>
      </c>
      <c r="N174" s="185"/>
      <c r="O174" s="186">
        <f t="shared" si="9"/>
        <v>483</v>
      </c>
    </row>
    <row r="175" spans="1:17" ht="15.75" thickBot="1">
      <c r="H175" s="216">
        <v>50</v>
      </c>
      <c r="I175" s="217">
        <v>62</v>
      </c>
      <c r="J175" s="383">
        <v>5</v>
      </c>
      <c r="K175" s="383"/>
      <c r="L175" s="218">
        <v>20</v>
      </c>
      <c r="M175" s="268">
        <v>749</v>
      </c>
      <c r="N175" s="185"/>
      <c r="O175" s="192">
        <f t="shared" si="9"/>
        <v>749</v>
      </c>
      <c r="P175" s="156" t="s">
        <v>890</v>
      </c>
    </row>
    <row r="176" spans="1:17" ht="16.5" customHeight="1" thickBot="1">
      <c r="A176" s="265" t="s">
        <v>891</v>
      </c>
    </row>
    <row r="177" spans="1:17" ht="33.75" customHeight="1">
      <c r="B177" s="250"/>
      <c r="C177" s="348" t="s">
        <v>892</v>
      </c>
      <c r="D177" s="348"/>
      <c r="E177" s="348"/>
      <c r="F177" s="348"/>
      <c r="G177" s="349"/>
      <c r="H177" s="205" t="s">
        <v>767</v>
      </c>
      <c r="I177" s="178" t="s">
        <v>743</v>
      </c>
      <c r="J177" s="381" t="s">
        <v>887</v>
      </c>
      <c r="K177" s="381"/>
      <c r="L177" s="212" t="s">
        <v>888</v>
      </c>
      <c r="M177" s="206" t="s">
        <v>3</v>
      </c>
      <c r="N177" s="178" t="s">
        <v>0</v>
      </c>
      <c r="O177" s="208" t="s">
        <v>2</v>
      </c>
    </row>
    <row r="178" spans="1:17" ht="15" customHeight="1">
      <c r="B178" s="251"/>
      <c r="C178" s="252"/>
      <c r="D178" s="252"/>
      <c r="E178" s="252"/>
      <c r="F178" s="252"/>
      <c r="G178" s="253"/>
      <c r="H178" s="213">
        <v>4</v>
      </c>
      <c r="I178" s="214">
        <v>8</v>
      </c>
      <c r="J178" s="382">
        <v>17</v>
      </c>
      <c r="K178" s="382"/>
      <c r="L178" s="215">
        <v>200</v>
      </c>
      <c r="M178" s="266">
        <v>47</v>
      </c>
      <c r="N178" s="185"/>
      <c r="O178" s="186">
        <f>M178*(1-N178)</f>
        <v>47</v>
      </c>
    </row>
    <row r="179" spans="1:17" ht="18" customHeight="1">
      <c r="A179" s="346" t="s">
        <v>996</v>
      </c>
      <c r="B179" s="346"/>
      <c r="C179" s="346"/>
      <c r="D179" s="346"/>
      <c r="E179" s="346"/>
      <c r="F179" s="346"/>
      <c r="G179" s="347"/>
      <c r="H179" s="213">
        <v>5</v>
      </c>
      <c r="I179" s="214">
        <v>10</v>
      </c>
      <c r="J179" s="382">
        <v>17</v>
      </c>
      <c r="K179" s="382"/>
      <c r="L179" s="215">
        <v>100</v>
      </c>
      <c r="M179" s="267">
        <v>51</v>
      </c>
      <c r="N179" s="185"/>
      <c r="O179" s="186">
        <f t="shared" ref="O179:O196" si="10">M179*(1-N179)</f>
        <v>51</v>
      </c>
    </row>
    <row r="180" spans="1:17" ht="15.75" customHeight="1">
      <c r="A180" s="346"/>
      <c r="B180" s="346"/>
      <c r="C180" s="346"/>
      <c r="D180" s="346"/>
      <c r="E180" s="346"/>
      <c r="F180" s="346"/>
      <c r="G180" s="347"/>
      <c r="H180" s="213">
        <v>6</v>
      </c>
      <c r="I180" s="214">
        <v>10.5</v>
      </c>
      <c r="J180" s="382">
        <v>17</v>
      </c>
      <c r="K180" s="382"/>
      <c r="L180" s="215">
        <v>100</v>
      </c>
      <c r="M180" s="267">
        <v>60</v>
      </c>
      <c r="N180" s="185"/>
      <c r="O180" s="186">
        <f t="shared" si="10"/>
        <v>60</v>
      </c>
      <c r="P180" s="156">
        <v>8</v>
      </c>
    </row>
    <row r="181" spans="1:17" ht="15" customHeight="1">
      <c r="A181" s="346"/>
      <c r="B181" s="346"/>
      <c r="C181" s="346"/>
      <c r="D181" s="346"/>
      <c r="E181" s="346"/>
      <c r="F181" s="346"/>
      <c r="G181" s="347"/>
      <c r="H181" s="213">
        <v>6.3</v>
      </c>
      <c r="I181" s="214">
        <v>11</v>
      </c>
      <c r="J181" s="382">
        <v>17</v>
      </c>
      <c r="K181" s="382"/>
      <c r="L181" s="215">
        <v>100</v>
      </c>
      <c r="M181" s="267">
        <v>60</v>
      </c>
      <c r="N181" s="185"/>
      <c r="O181" s="186">
        <f t="shared" si="10"/>
        <v>60</v>
      </c>
    </row>
    <row r="182" spans="1:17" ht="15" customHeight="1">
      <c r="A182" s="350" t="s">
        <v>995</v>
      </c>
      <c r="B182" s="350"/>
      <c r="C182" s="350"/>
      <c r="D182" s="350"/>
      <c r="E182" s="350"/>
      <c r="F182" s="350"/>
      <c r="G182" s="351"/>
      <c r="H182" s="213">
        <v>7</v>
      </c>
      <c r="I182" s="214">
        <v>11</v>
      </c>
      <c r="J182" s="382">
        <v>17</v>
      </c>
      <c r="K182" s="382"/>
      <c r="L182" s="215">
        <v>100</v>
      </c>
      <c r="M182" s="267">
        <v>62</v>
      </c>
      <c r="N182" s="185"/>
      <c r="O182" s="186">
        <f t="shared" si="10"/>
        <v>62</v>
      </c>
    </row>
    <row r="183" spans="1:17" ht="15" customHeight="1">
      <c r="A183" s="350"/>
      <c r="B183" s="350"/>
      <c r="C183" s="350"/>
      <c r="D183" s="350"/>
      <c r="E183" s="350"/>
      <c r="F183" s="350"/>
      <c r="G183" s="351"/>
      <c r="H183" s="213">
        <v>8</v>
      </c>
      <c r="I183" s="214">
        <v>13.5</v>
      </c>
      <c r="J183" s="382">
        <v>17</v>
      </c>
      <c r="K183" s="382"/>
      <c r="L183" s="215">
        <v>100</v>
      </c>
      <c r="M183" s="267">
        <v>75</v>
      </c>
      <c r="N183" s="185"/>
      <c r="O183" s="186">
        <f t="shared" si="10"/>
        <v>75</v>
      </c>
      <c r="P183" s="156">
        <v>12</v>
      </c>
    </row>
    <row r="184" spans="1:17" ht="15.75" customHeight="1">
      <c r="A184" s="162" t="s">
        <v>977</v>
      </c>
      <c r="B184" s="254"/>
      <c r="C184" s="254"/>
      <c r="D184" s="254"/>
      <c r="E184" s="254"/>
      <c r="F184" s="254"/>
      <c r="G184" s="255"/>
      <c r="H184" s="213">
        <v>10</v>
      </c>
      <c r="I184" s="214">
        <v>16</v>
      </c>
      <c r="J184" s="382">
        <v>15</v>
      </c>
      <c r="K184" s="382"/>
      <c r="L184" s="215">
        <v>100</v>
      </c>
      <c r="M184" s="267">
        <v>87</v>
      </c>
      <c r="N184" s="185"/>
      <c r="O184" s="186">
        <f t="shared" si="10"/>
        <v>87</v>
      </c>
      <c r="P184" s="156">
        <v>15</v>
      </c>
      <c r="Q184" s="155" t="s">
        <v>750</v>
      </c>
    </row>
    <row r="185" spans="1:17" ht="15" customHeight="1">
      <c r="H185" s="213">
        <v>12.5</v>
      </c>
      <c r="I185" s="214">
        <v>18.5</v>
      </c>
      <c r="J185" s="382">
        <v>13</v>
      </c>
      <c r="K185" s="382"/>
      <c r="L185" s="215">
        <v>50</v>
      </c>
      <c r="M185" s="267">
        <v>104</v>
      </c>
      <c r="N185" s="185"/>
      <c r="O185" s="186">
        <f t="shared" si="10"/>
        <v>104</v>
      </c>
    </row>
    <row r="186" spans="1:17" ht="15" customHeight="1">
      <c r="H186" s="213">
        <v>13</v>
      </c>
      <c r="I186" s="214">
        <v>19</v>
      </c>
      <c r="J186" s="382">
        <v>13</v>
      </c>
      <c r="K186" s="382"/>
      <c r="L186" s="215">
        <v>50</v>
      </c>
      <c r="M186" s="267">
        <v>108</v>
      </c>
      <c r="N186" s="185"/>
      <c r="O186" s="186">
        <f t="shared" si="10"/>
        <v>108</v>
      </c>
    </row>
    <row r="187" spans="1:17">
      <c r="B187" s="238"/>
      <c r="C187" s="238"/>
      <c r="D187" s="238"/>
      <c r="E187" s="238"/>
      <c r="F187" s="238"/>
      <c r="G187" s="238"/>
      <c r="H187" s="213">
        <v>14</v>
      </c>
      <c r="I187" s="214">
        <v>20</v>
      </c>
      <c r="J187" s="382">
        <v>13</v>
      </c>
      <c r="K187" s="382"/>
      <c r="L187" s="215">
        <v>50</v>
      </c>
      <c r="M187" s="267">
        <v>121</v>
      </c>
      <c r="N187" s="185"/>
      <c r="O187" s="186">
        <f t="shared" si="10"/>
        <v>121</v>
      </c>
      <c r="P187" s="156" t="s">
        <v>889</v>
      </c>
    </row>
    <row r="188" spans="1:17">
      <c r="H188" s="213">
        <v>16</v>
      </c>
      <c r="I188" s="214">
        <v>22</v>
      </c>
      <c r="J188" s="382">
        <v>11</v>
      </c>
      <c r="K188" s="382"/>
      <c r="L188" s="215">
        <v>50</v>
      </c>
      <c r="M188" s="269">
        <v>137</v>
      </c>
      <c r="N188" s="185"/>
      <c r="O188" s="186">
        <f t="shared" si="10"/>
        <v>137</v>
      </c>
      <c r="P188" s="156" t="s">
        <v>752</v>
      </c>
    </row>
    <row r="189" spans="1:17">
      <c r="H189" s="213">
        <v>18</v>
      </c>
      <c r="I189" s="214">
        <v>24</v>
      </c>
      <c r="J189" s="382">
        <v>10</v>
      </c>
      <c r="K189" s="382"/>
      <c r="L189" s="215">
        <v>50</v>
      </c>
      <c r="M189" s="267">
        <v>178</v>
      </c>
      <c r="N189" s="185"/>
      <c r="O189" s="186">
        <f t="shared" si="10"/>
        <v>178</v>
      </c>
      <c r="P189" s="156">
        <v>15</v>
      </c>
    </row>
    <row r="190" spans="1:17">
      <c r="H190" s="213">
        <v>19</v>
      </c>
      <c r="I190" s="214">
        <v>25</v>
      </c>
      <c r="J190" s="382">
        <v>10</v>
      </c>
      <c r="K190" s="382"/>
      <c r="L190" s="215">
        <v>50</v>
      </c>
      <c r="M190" s="267">
        <v>182</v>
      </c>
      <c r="N190" s="185"/>
      <c r="O190" s="186">
        <f t="shared" si="10"/>
        <v>182</v>
      </c>
    </row>
    <row r="191" spans="1:17">
      <c r="H191" s="213">
        <v>20</v>
      </c>
      <c r="I191" s="214">
        <v>26</v>
      </c>
      <c r="J191" s="382">
        <v>10</v>
      </c>
      <c r="K191" s="382"/>
      <c r="L191" s="215">
        <v>50</v>
      </c>
      <c r="M191" s="267">
        <v>184</v>
      </c>
      <c r="N191" s="185"/>
      <c r="O191" s="186">
        <f t="shared" si="10"/>
        <v>184</v>
      </c>
      <c r="P191" s="156">
        <v>17.5</v>
      </c>
    </row>
    <row r="192" spans="1:17">
      <c r="H192" s="213">
        <v>25</v>
      </c>
      <c r="I192" s="214">
        <v>33</v>
      </c>
      <c r="J192" s="382">
        <v>10</v>
      </c>
      <c r="K192" s="382"/>
      <c r="L192" s="215">
        <v>50</v>
      </c>
      <c r="M192" s="267">
        <v>266</v>
      </c>
      <c r="N192" s="185"/>
      <c r="O192" s="186">
        <f t="shared" si="10"/>
        <v>266</v>
      </c>
      <c r="P192" s="156" t="s">
        <v>780</v>
      </c>
    </row>
    <row r="193" spans="1:16">
      <c r="H193" s="213">
        <v>32</v>
      </c>
      <c r="I193" s="214">
        <v>41</v>
      </c>
      <c r="J193" s="382">
        <v>7</v>
      </c>
      <c r="K193" s="382"/>
      <c r="L193" s="215">
        <v>50</v>
      </c>
      <c r="M193" s="267">
        <v>374</v>
      </c>
      <c r="N193" s="185"/>
      <c r="O193" s="186">
        <f t="shared" si="10"/>
        <v>374</v>
      </c>
      <c r="P193" s="156">
        <v>33</v>
      </c>
    </row>
    <row r="194" spans="1:16">
      <c r="H194" s="213">
        <v>35</v>
      </c>
      <c r="I194" s="214">
        <v>45</v>
      </c>
      <c r="J194" s="382">
        <v>7</v>
      </c>
      <c r="K194" s="382"/>
      <c r="L194" s="215">
        <v>30</v>
      </c>
      <c r="M194" s="267">
        <v>433</v>
      </c>
      <c r="N194" s="185"/>
      <c r="O194" s="186">
        <f t="shared" si="10"/>
        <v>433</v>
      </c>
      <c r="P194" s="156">
        <v>21.5</v>
      </c>
    </row>
    <row r="195" spans="1:16">
      <c r="H195" s="213">
        <v>40</v>
      </c>
      <c r="I195" s="214">
        <v>50</v>
      </c>
      <c r="J195" s="382">
        <v>7</v>
      </c>
      <c r="K195" s="382"/>
      <c r="L195" s="215">
        <v>50</v>
      </c>
      <c r="M195" s="267">
        <v>483</v>
      </c>
      <c r="N195" s="185"/>
      <c r="O195" s="186">
        <f t="shared" si="10"/>
        <v>483</v>
      </c>
    </row>
    <row r="196" spans="1:16" ht="15.75" thickBot="1">
      <c r="H196" s="216">
        <v>50</v>
      </c>
      <c r="I196" s="217">
        <v>62</v>
      </c>
      <c r="J196" s="383">
        <v>5</v>
      </c>
      <c r="K196" s="383"/>
      <c r="L196" s="218">
        <v>20</v>
      </c>
      <c r="M196" s="268">
        <v>749</v>
      </c>
      <c r="N196" s="185"/>
      <c r="O196" s="186">
        <f t="shared" si="10"/>
        <v>749</v>
      </c>
    </row>
    <row r="197" spans="1:16" ht="19.5" thickBot="1">
      <c r="A197" s="161" t="s">
        <v>893</v>
      </c>
    </row>
    <row r="198" spans="1:16" ht="38.25">
      <c r="A198" s="256"/>
      <c r="C198" s="257" t="s">
        <v>894</v>
      </c>
      <c r="H198" s="219" t="s">
        <v>895</v>
      </c>
      <c r="I198" s="178" t="s">
        <v>767</v>
      </c>
      <c r="J198" s="178" t="s">
        <v>743</v>
      </c>
      <c r="K198" s="381" t="s">
        <v>888</v>
      </c>
      <c r="L198" s="381"/>
      <c r="M198" s="206" t="s">
        <v>3</v>
      </c>
      <c r="N198" s="178" t="s">
        <v>0</v>
      </c>
      <c r="O198" s="208" t="s">
        <v>2</v>
      </c>
    </row>
    <row r="199" spans="1:16" ht="15" customHeight="1">
      <c r="C199" s="346" t="s">
        <v>997</v>
      </c>
      <c r="D199" s="346"/>
      <c r="E199" s="346"/>
      <c r="F199" s="346"/>
      <c r="G199" s="347"/>
      <c r="H199" s="220" t="s">
        <v>896</v>
      </c>
      <c r="I199" s="214">
        <v>6</v>
      </c>
      <c r="J199" s="214">
        <v>9</v>
      </c>
      <c r="K199" s="386">
        <v>100</v>
      </c>
      <c r="L199" s="386"/>
      <c r="M199" s="270">
        <v>29</v>
      </c>
      <c r="N199" s="185"/>
      <c r="O199" s="186">
        <f>M199*(1-N199)</f>
        <v>29</v>
      </c>
      <c r="P199" s="156" t="s">
        <v>897</v>
      </c>
    </row>
    <row r="200" spans="1:16" ht="15" customHeight="1">
      <c r="C200" s="346"/>
      <c r="D200" s="346"/>
      <c r="E200" s="346"/>
      <c r="F200" s="346"/>
      <c r="G200" s="347"/>
      <c r="H200" s="220" t="s">
        <v>898</v>
      </c>
      <c r="I200" s="214">
        <v>8</v>
      </c>
      <c r="J200" s="214">
        <v>11</v>
      </c>
      <c r="K200" s="386">
        <v>100</v>
      </c>
      <c r="L200" s="386"/>
      <c r="M200" s="270">
        <v>31</v>
      </c>
      <c r="N200" s="185"/>
      <c r="O200" s="186">
        <f>M200*(1-N200)</f>
        <v>31</v>
      </c>
    </row>
    <row r="201" spans="1:16" ht="15" customHeight="1">
      <c r="C201" s="346"/>
      <c r="D201" s="346"/>
      <c r="E201" s="346"/>
      <c r="F201" s="346"/>
      <c r="G201" s="347"/>
      <c r="H201" s="220" t="s">
        <v>899</v>
      </c>
      <c r="I201" s="214">
        <v>10</v>
      </c>
      <c r="J201" s="214">
        <v>14</v>
      </c>
      <c r="K201" s="386">
        <v>100</v>
      </c>
      <c r="L201" s="386"/>
      <c r="M201" s="270">
        <v>48</v>
      </c>
      <c r="N201" s="185"/>
      <c r="O201" s="186">
        <f>M201*(1-N201)</f>
        <v>48</v>
      </c>
      <c r="P201" s="156" t="s">
        <v>900</v>
      </c>
    </row>
    <row r="202" spans="1:16" ht="15.75" customHeight="1" thickBot="1">
      <c r="B202" s="254"/>
      <c r="C202" s="162" t="s">
        <v>998</v>
      </c>
      <c r="D202" s="254"/>
      <c r="E202" s="254"/>
      <c r="F202" s="254"/>
      <c r="G202" s="255"/>
      <c r="H202" s="221" t="s">
        <v>901</v>
      </c>
      <c r="I202" s="217">
        <v>12.5</v>
      </c>
      <c r="J202" s="217">
        <v>17</v>
      </c>
      <c r="K202" s="388">
        <v>100</v>
      </c>
      <c r="L202" s="388"/>
      <c r="M202" s="271">
        <v>65</v>
      </c>
      <c r="N202" s="185"/>
      <c r="O202" s="186">
        <f>M202*(1-N202)</f>
        <v>65</v>
      </c>
    </row>
    <row r="203" spans="1:16" ht="15" customHeight="1">
      <c r="A203" s="254"/>
      <c r="B203" s="254"/>
      <c r="C203" s="254"/>
      <c r="D203" s="254"/>
      <c r="E203" s="254"/>
      <c r="F203" s="254"/>
      <c r="G203" s="258"/>
      <c r="H203" s="176"/>
    </row>
    <row r="204" spans="1:16" ht="19.5" thickBot="1">
      <c r="A204" s="161" t="s">
        <v>1007</v>
      </c>
    </row>
    <row r="205" spans="1:16" ht="33.75" customHeight="1">
      <c r="B205" s="259"/>
      <c r="C205" s="348" t="s">
        <v>902</v>
      </c>
      <c r="D205" s="348"/>
      <c r="E205" s="348"/>
      <c r="F205" s="348"/>
      <c r="G205" s="349"/>
      <c r="H205" s="361" t="s">
        <v>767</v>
      </c>
      <c r="I205" s="369" t="s">
        <v>743</v>
      </c>
      <c r="J205" s="369" t="s">
        <v>903</v>
      </c>
      <c r="K205" s="369" t="s">
        <v>904</v>
      </c>
      <c r="L205" s="384" t="s">
        <v>888</v>
      </c>
      <c r="M205" s="367" t="s">
        <v>3</v>
      </c>
      <c r="N205" s="369" t="s">
        <v>0</v>
      </c>
      <c r="O205" s="358" t="s">
        <v>2</v>
      </c>
    </row>
    <row r="206" spans="1:16" ht="18" customHeight="1">
      <c r="A206" s="260"/>
      <c r="B206" s="260"/>
      <c r="D206" s="242"/>
      <c r="E206" s="242"/>
      <c r="F206" s="242"/>
      <c r="G206" s="242"/>
      <c r="H206" s="362"/>
      <c r="I206" s="370"/>
      <c r="J206" s="370"/>
      <c r="K206" s="370"/>
      <c r="L206" s="385"/>
      <c r="M206" s="368"/>
      <c r="N206" s="370"/>
      <c r="O206" s="359"/>
    </row>
    <row r="207" spans="1:16" ht="15.75" customHeight="1">
      <c r="A207" s="344" t="s">
        <v>999</v>
      </c>
      <c r="B207" s="344"/>
      <c r="C207" s="344"/>
      <c r="D207" s="344"/>
      <c r="E207" s="344"/>
      <c r="F207" s="344"/>
      <c r="G207" s="345"/>
      <c r="H207" s="222">
        <v>32</v>
      </c>
      <c r="I207" s="214">
        <v>37.6</v>
      </c>
      <c r="J207" s="214">
        <v>1.5</v>
      </c>
      <c r="K207" s="223">
        <v>0.35</v>
      </c>
      <c r="L207" s="224">
        <v>15</v>
      </c>
      <c r="M207" s="270">
        <v>1080</v>
      </c>
      <c r="N207" s="185"/>
      <c r="O207" s="186">
        <f>M207*(1-N207)</f>
        <v>1080</v>
      </c>
    </row>
    <row r="208" spans="1:16" ht="17.25" customHeight="1">
      <c r="A208" s="344"/>
      <c r="B208" s="344"/>
      <c r="C208" s="344"/>
      <c r="D208" s="344"/>
      <c r="E208" s="344"/>
      <c r="F208" s="344"/>
      <c r="G208" s="345"/>
      <c r="H208" s="222">
        <v>38</v>
      </c>
      <c r="I208" s="214">
        <v>43.6</v>
      </c>
      <c r="J208" s="214">
        <v>1.4</v>
      </c>
      <c r="K208" s="223">
        <v>0.3</v>
      </c>
      <c r="L208" s="224">
        <v>15</v>
      </c>
      <c r="M208" s="270">
        <v>1190</v>
      </c>
      <c r="N208" s="185"/>
      <c r="O208" s="186">
        <f>M208*(1-N208)</f>
        <v>1190</v>
      </c>
      <c r="P208" s="156" t="s">
        <v>905</v>
      </c>
    </row>
    <row r="209" spans="1:16" ht="21" customHeight="1" thickBot="1">
      <c r="A209" s="344"/>
      <c r="B209" s="344"/>
      <c r="C209" s="344"/>
      <c r="D209" s="344"/>
      <c r="E209" s="344"/>
      <c r="F209" s="344"/>
      <c r="G209" s="345"/>
      <c r="H209" s="222">
        <v>51</v>
      </c>
      <c r="I209" s="214">
        <v>57</v>
      </c>
      <c r="J209" s="214">
        <v>1.3</v>
      </c>
      <c r="K209" s="225">
        <v>0.28000000000000003</v>
      </c>
      <c r="L209" s="215">
        <v>15</v>
      </c>
      <c r="M209" s="270">
        <v>1310</v>
      </c>
      <c r="N209" s="185"/>
      <c r="O209" s="186">
        <f>M209*(1-N209)</f>
        <v>1310</v>
      </c>
      <c r="P209" s="156" t="s">
        <v>906</v>
      </c>
    </row>
    <row r="210" spans="1:16" ht="15.75" customHeight="1">
      <c r="A210" s="160" t="s">
        <v>912</v>
      </c>
      <c r="B210" s="261"/>
      <c r="C210" s="261"/>
      <c r="D210" s="261"/>
      <c r="E210" s="261"/>
      <c r="F210" s="261"/>
      <c r="G210" s="261"/>
      <c r="H210" s="162" t="s">
        <v>1000</v>
      </c>
      <c r="I210" s="226"/>
      <c r="J210" s="226"/>
      <c r="K210" s="227"/>
      <c r="L210" s="227"/>
      <c r="M210" s="228"/>
      <c r="N210" s="229"/>
      <c r="O210" s="230"/>
    </row>
    <row r="211" spans="1:16" ht="15" customHeight="1">
      <c r="B211" s="261"/>
      <c r="C211" s="261"/>
      <c r="D211" s="261"/>
      <c r="E211" s="261"/>
      <c r="F211" s="261"/>
      <c r="G211" s="261"/>
      <c r="H211" s="155"/>
    </row>
    <row r="212" spans="1:16" ht="15" customHeight="1">
      <c r="A212" s="162"/>
      <c r="B212" s="261"/>
      <c r="C212" s="261"/>
      <c r="D212" s="261"/>
      <c r="E212" s="261"/>
      <c r="F212" s="261"/>
      <c r="G212" s="261"/>
      <c r="H212" s="155"/>
    </row>
    <row r="213" spans="1:16" ht="15" customHeight="1">
      <c r="A213" s="161" t="s">
        <v>1008</v>
      </c>
    </row>
    <row r="214" spans="1:16" ht="15" customHeight="1" thickBot="1">
      <c r="A214" s="161"/>
    </row>
    <row r="215" spans="1:16" ht="15" customHeight="1">
      <c r="B215" s="259"/>
      <c r="C215" s="348" t="s">
        <v>902</v>
      </c>
      <c r="D215" s="348"/>
      <c r="E215" s="348"/>
      <c r="F215" s="348"/>
      <c r="G215" s="349"/>
      <c r="H215" s="361" t="s">
        <v>767</v>
      </c>
      <c r="I215" s="369" t="s">
        <v>743</v>
      </c>
      <c r="J215" s="369" t="s">
        <v>903</v>
      </c>
      <c r="K215" s="369" t="s">
        <v>904</v>
      </c>
      <c r="L215" s="384" t="s">
        <v>888</v>
      </c>
      <c r="M215" s="367" t="s">
        <v>3</v>
      </c>
      <c r="N215" s="369" t="s">
        <v>0</v>
      </c>
      <c r="O215" s="358" t="s">
        <v>2</v>
      </c>
    </row>
    <row r="216" spans="1:16" ht="15" customHeight="1">
      <c r="A216" s="260"/>
      <c r="B216" s="260"/>
      <c r="C216" s="348"/>
      <c r="D216" s="348"/>
      <c r="E216" s="348"/>
      <c r="F216" s="348"/>
      <c r="G216" s="349"/>
      <c r="H216" s="362"/>
      <c r="I216" s="370"/>
      <c r="J216" s="370"/>
      <c r="K216" s="370"/>
      <c r="L216" s="385"/>
      <c r="M216" s="368"/>
      <c r="N216" s="370"/>
      <c r="O216" s="359"/>
    </row>
    <row r="217" spans="1:16" ht="15" customHeight="1">
      <c r="A217" s="344" t="s">
        <v>999</v>
      </c>
      <c r="B217" s="344"/>
      <c r="C217" s="344"/>
      <c r="D217" s="344"/>
      <c r="E217" s="344"/>
      <c r="F217" s="344"/>
      <c r="G217" s="344"/>
      <c r="H217" s="222"/>
      <c r="I217" s="214"/>
      <c r="J217" s="214"/>
      <c r="K217" s="223"/>
      <c r="L217" s="224"/>
      <c r="M217" s="270"/>
      <c r="N217" s="185"/>
      <c r="O217" s="186"/>
    </row>
    <row r="218" spans="1:16" ht="15" customHeight="1">
      <c r="A218" s="344"/>
      <c r="B218" s="344"/>
      <c r="C218" s="344"/>
      <c r="D218" s="344"/>
      <c r="E218" s="344"/>
      <c r="F218" s="344"/>
      <c r="G218" s="344"/>
      <c r="H218" s="222">
        <v>38</v>
      </c>
      <c r="I218" s="214">
        <v>43.6</v>
      </c>
      <c r="J218" s="214">
        <v>1.4</v>
      </c>
      <c r="K218" s="223">
        <v>0.3</v>
      </c>
      <c r="L218" s="224">
        <v>15</v>
      </c>
      <c r="M218" s="270">
        <v>606</v>
      </c>
      <c r="N218" s="185"/>
      <c r="O218" s="186">
        <f>M218*(1-N218)</f>
        <v>606</v>
      </c>
    </row>
    <row r="219" spans="1:16" ht="15" customHeight="1">
      <c r="A219" s="344"/>
      <c r="B219" s="344"/>
      <c r="C219" s="344"/>
      <c r="D219" s="344"/>
      <c r="E219" s="344"/>
      <c r="F219" s="344"/>
      <c r="G219" s="344"/>
      <c r="H219" s="222">
        <v>51</v>
      </c>
      <c r="I219" s="214">
        <v>57</v>
      </c>
      <c r="J219" s="214">
        <v>1.3</v>
      </c>
      <c r="K219" s="225">
        <v>0.28000000000000003</v>
      </c>
      <c r="L219" s="272">
        <v>15</v>
      </c>
      <c r="M219" s="270">
        <v>659</v>
      </c>
      <c r="N219" s="185"/>
      <c r="O219" s="186">
        <f>M219*(1-N219)</f>
        <v>659</v>
      </c>
    </row>
    <row r="220" spans="1:16" ht="15" customHeight="1" thickBot="1">
      <c r="A220" s="344"/>
      <c r="B220" s="344"/>
      <c r="C220" s="344"/>
      <c r="D220" s="344"/>
      <c r="E220" s="344"/>
      <c r="F220" s="344"/>
      <c r="G220" s="344"/>
      <c r="H220" s="162" t="s">
        <v>1000</v>
      </c>
      <c r="I220" s="226"/>
      <c r="J220" s="226"/>
      <c r="K220" s="227"/>
      <c r="L220" s="227"/>
      <c r="M220" s="228"/>
      <c r="N220" s="229"/>
      <c r="O220" s="230"/>
    </row>
    <row r="221" spans="1:16" ht="15" customHeight="1">
      <c r="A221" s="160" t="s">
        <v>912</v>
      </c>
      <c r="B221" s="261"/>
      <c r="C221" s="261"/>
      <c r="D221" s="261"/>
      <c r="E221" s="261"/>
      <c r="F221" s="261"/>
      <c r="G221" s="261"/>
      <c r="H221" s="155"/>
    </row>
    <row r="222" spans="1:16" ht="15" customHeight="1">
      <c r="A222" s="162"/>
      <c r="B222" s="261"/>
      <c r="C222" s="261"/>
      <c r="D222" s="261"/>
      <c r="E222" s="261"/>
      <c r="F222" s="261"/>
      <c r="G222" s="261"/>
      <c r="H222" s="155"/>
    </row>
    <row r="223" spans="1:16" ht="15" customHeight="1">
      <c r="A223" s="162"/>
      <c r="B223" s="261"/>
      <c r="C223" s="261"/>
      <c r="D223" s="261"/>
      <c r="E223" s="261"/>
      <c r="F223" s="261"/>
      <c r="G223" s="261"/>
      <c r="H223" s="155"/>
    </row>
    <row r="224" spans="1:16" ht="19.5" thickBot="1">
      <c r="A224" s="387" t="s">
        <v>1009</v>
      </c>
      <c r="B224" s="387"/>
      <c r="C224" s="387"/>
      <c r="D224" s="387"/>
      <c r="E224" s="387"/>
      <c r="F224" s="387"/>
      <c r="G224" s="387"/>
    </row>
    <row r="225" spans="1:16" ht="33.75" customHeight="1">
      <c r="B225" s="259"/>
      <c r="C225" s="348" t="s">
        <v>907</v>
      </c>
      <c r="D225" s="348"/>
      <c r="E225" s="348"/>
      <c r="F225" s="348"/>
      <c r="G225" s="349"/>
      <c r="H225" s="361" t="s">
        <v>767</v>
      </c>
      <c r="I225" s="369" t="s">
        <v>743</v>
      </c>
      <c r="J225" s="369" t="s">
        <v>903</v>
      </c>
      <c r="K225" s="369" t="s">
        <v>904</v>
      </c>
      <c r="L225" s="384" t="s">
        <v>888</v>
      </c>
      <c r="M225" s="179" t="s">
        <v>3</v>
      </c>
      <c r="N225" s="369" t="s">
        <v>0</v>
      </c>
      <c r="O225" s="358" t="s">
        <v>2</v>
      </c>
    </row>
    <row r="226" spans="1:16" ht="13.5" customHeight="1">
      <c r="A226" s="260"/>
      <c r="B226" s="260"/>
      <c r="C226" s="252"/>
      <c r="D226" s="252"/>
      <c r="E226" s="252"/>
      <c r="F226" s="252"/>
      <c r="G226" s="253"/>
      <c r="H226" s="362"/>
      <c r="I226" s="370"/>
      <c r="J226" s="370"/>
      <c r="K226" s="370"/>
      <c r="L226" s="385"/>
      <c r="M226" s="180"/>
      <c r="N226" s="370"/>
      <c r="O226" s="359"/>
    </row>
    <row r="227" spans="1:16" ht="15" customHeight="1">
      <c r="A227" s="338" t="s">
        <v>1001</v>
      </c>
      <c r="B227" s="338"/>
      <c r="C227" s="338"/>
      <c r="D227" s="338"/>
      <c r="E227" s="338"/>
      <c r="F227" s="338"/>
      <c r="G227" s="338"/>
      <c r="H227" s="222">
        <v>32</v>
      </c>
      <c r="I227" s="214"/>
      <c r="J227" s="214">
        <v>1.5</v>
      </c>
      <c r="K227" s="223">
        <v>0.35</v>
      </c>
      <c r="L227" s="224">
        <v>15</v>
      </c>
      <c r="M227" s="270">
        <v>1080</v>
      </c>
      <c r="N227" s="185"/>
      <c r="O227" s="186">
        <f>M226*(1-N227)</f>
        <v>0</v>
      </c>
    </row>
    <row r="228" spans="1:16" ht="15" customHeight="1">
      <c r="A228" s="338"/>
      <c r="B228" s="338"/>
      <c r="C228" s="338"/>
      <c r="D228" s="338"/>
      <c r="E228" s="338"/>
      <c r="F228" s="338"/>
      <c r="G228" s="338"/>
      <c r="H228" s="222">
        <v>38</v>
      </c>
      <c r="I228" s="214"/>
      <c r="J228" s="214">
        <v>1.4</v>
      </c>
      <c r="K228" s="223">
        <v>0.3</v>
      </c>
      <c r="L228" s="224">
        <v>15</v>
      </c>
      <c r="M228" s="270">
        <v>1190</v>
      </c>
      <c r="N228" s="185"/>
      <c r="O228" s="186">
        <f>M227*(1-N228)</f>
        <v>1080</v>
      </c>
      <c r="P228" s="156" t="s">
        <v>905</v>
      </c>
    </row>
    <row r="229" spans="1:16" ht="15" customHeight="1" thickBot="1">
      <c r="A229" s="338"/>
      <c r="B229" s="338"/>
      <c r="C229" s="338"/>
      <c r="D229" s="338"/>
      <c r="E229" s="338"/>
      <c r="F229" s="338"/>
      <c r="G229" s="338"/>
      <c r="H229" s="231">
        <v>51</v>
      </c>
      <c r="I229" s="217"/>
      <c r="J229" s="217">
        <v>1.3</v>
      </c>
      <c r="K229" s="232">
        <v>0.28000000000000003</v>
      </c>
      <c r="L229" s="218">
        <v>15</v>
      </c>
      <c r="M229" s="271">
        <v>1310</v>
      </c>
      <c r="N229" s="185"/>
      <c r="O229" s="192">
        <f>M228*(1-N229)</f>
        <v>1190</v>
      </c>
      <c r="P229" s="156" t="s">
        <v>906</v>
      </c>
    </row>
    <row r="230" spans="1:16" ht="15" customHeight="1">
      <c r="A230" s="338"/>
      <c r="B230" s="338"/>
      <c r="C230" s="338"/>
      <c r="D230" s="338"/>
      <c r="E230" s="338"/>
      <c r="F230" s="338"/>
      <c r="G230" s="338"/>
      <c r="H230" s="162" t="s">
        <v>1002</v>
      </c>
      <c r="I230" s="234"/>
      <c r="J230" s="234"/>
      <c r="K230" s="234"/>
      <c r="L230" s="234"/>
      <c r="N230" s="234"/>
      <c r="O230" s="234"/>
    </row>
    <row r="231" spans="1:16" ht="15" customHeight="1">
      <c r="A231" s="337" t="s">
        <v>913</v>
      </c>
      <c r="B231" s="337"/>
      <c r="C231" s="337"/>
      <c r="D231" s="337"/>
      <c r="E231" s="337"/>
      <c r="F231" s="337"/>
      <c r="G231" s="337"/>
      <c r="H231" s="234"/>
      <c r="I231" s="234"/>
      <c r="J231" s="234"/>
      <c r="K231" s="234"/>
      <c r="L231" s="234"/>
      <c r="M231" s="234"/>
      <c r="N231" s="234"/>
      <c r="O231" s="234"/>
    </row>
    <row r="232" spans="1:16" ht="15.75" customHeight="1">
      <c r="A232" s="337"/>
      <c r="B232" s="337"/>
      <c r="C232" s="337"/>
      <c r="D232" s="337"/>
      <c r="E232" s="337"/>
      <c r="F232" s="337"/>
      <c r="G232" s="337"/>
      <c r="H232" s="155"/>
      <c r="I232" s="233"/>
      <c r="J232" s="233"/>
      <c r="K232" s="233"/>
      <c r="L232" s="233"/>
      <c r="M232" s="234"/>
      <c r="N232" s="233"/>
      <c r="O232" s="233"/>
    </row>
    <row r="233" spans="1:16">
      <c r="C233" s="162"/>
      <c r="M233" s="233"/>
    </row>
  </sheetData>
  <mergeCells count="179">
    <mergeCell ref="M215:M216"/>
    <mergeCell ref="N215:N216"/>
    <mergeCell ref="O215:O216"/>
    <mergeCell ref="C215:G216"/>
    <mergeCell ref="A217:G220"/>
    <mergeCell ref="M205:M206"/>
    <mergeCell ref="K199:L199"/>
    <mergeCell ref="C205:G205"/>
    <mergeCell ref="O225:O226"/>
    <mergeCell ref="N205:N206"/>
    <mergeCell ref="O205:O206"/>
    <mergeCell ref="A224:G224"/>
    <mergeCell ref="H225:H226"/>
    <mergeCell ref="L225:L226"/>
    <mergeCell ref="N225:N226"/>
    <mergeCell ref="I225:I226"/>
    <mergeCell ref="J225:J226"/>
    <mergeCell ref="H205:H206"/>
    <mergeCell ref="I205:I206"/>
    <mergeCell ref="J205:J206"/>
    <mergeCell ref="K200:L200"/>
    <mergeCell ref="K201:L201"/>
    <mergeCell ref="K202:L202"/>
    <mergeCell ref="H215:H216"/>
    <mergeCell ref="I215:I216"/>
    <mergeCell ref="J215:J216"/>
    <mergeCell ref="K215:K216"/>
    <mergeCell ref="L215:L216"/>
    <mergeCell ref="J196:K196"/>
    <mergeCell ref="K198:L198"/>
    <mergeCell ref="J195:K195"/>
    <mergeCell ref="J184:K184"/>
    <mergeCell ref="J185:K185"/>
    <mergeCell ref="J186:K186"/>
    <mergeCell ref="J187:K187"/>
    <mergeCell ref="J188:K188"/>
    <mergeCell ref="K225:K226"/>
    <mergeCell ref="J193:K193"/>
    <mergeCell ref="J194:K194"/>
    <mergeCell ref="K205:K206"/>
    <mergeCell ref="L205:L206"/>
    <mergeCell ref="J189:K189"/>
    <mergeCell ref="J190:K190"/>
    <mergeCell ref="J191:K191"/>
    <mergeCell ref="J192:K192"/>
    <mergeCell ref="J175:K175"/>
    <mergeCell ref="C177:G177"/>
    <mergeCell ref="J177:K177"/>
    <mergeCell ref="J178:K178"/>
    <mergeCell ref="A179:G181"/>
    <mergeCell ref="J179:K179"/>
    <mergeCell ref="J182:K182"/>
    <mergeCell ref="J183:K183"/>
    <mergeCell ref="J163:K163"/>
    <mergeCell ref="J164:K164"/>
    <mergeCell ref="J165:K165"/>
    <mergeCell ref="J166:K166"/>
    <mergeCell ref="J167:K167"/>
    <mergeCell ref="J168:K168"/>
    <mergeCell ref="J180:K180"/>
    <mergeCell ref="J181:K181"/>
    <mergeCell ref="J169:K169"/>
    <mergeCell ref="J170:K170"/>
    <mergeCell ref="J171:K171"/>
    <mergeCell ref="J172:K172"/>
    <mergeCell ref="J173:K173"/>
    <mergeCell ref="J174:K174"/>
    <mergeCell ref="J157:K157"/>
    <mergeCell ref="J158:K158"/>
    <mergeCell ref="J142:J143"/>
    <mergeCell ref="M142:M143"/>
    <mergeCell ref="A159:G160"/>
    <mergeCell ref="J159:K159"/>
    <mergeCell ref="J160:K160"/>
    <mergeCell ref="A161:G162"/>
    <mergeCell ref="J161:K161"/>
    <mergeCell ref="J162:K162"/>
    <mergeCell ref="N95:N96"/>
    <mergeCell ref="O95:O96"/>
    <mergeCell ref="A150:G152"/>
    <mergeCell ref="A116:G120"/>
    <mergeCell ref="C112:G114"/>
    <mergeCell ref="H112:H113"/>
    <mergeCell ref="I112:I113"/>
    <mergeCell ref="J112:J113"/>
    <mergeCell ref="L112:L113"/>
    <mergeCell ref="M112:M113"/>
    <mergeCell ref="J128:J129"/>
    <mergeCell ref="N112:N113"/>
    <mergeCell ref="O112:O113"/>
    <mergeCell ref="K112:K113"/>
    <mergeCell ref="M128:M129"/>
    <mergeCell ref="N128:N129"/>
    <mergeCell ref="O128:O129"/>
    <mergeCell ref="K128:K129"/>
    <mergeCell ref="L128:L129"/>
    <mergeCell ref="N142:N143"/>
    <mergeCell ref="A141:G141"/>
    <mergeCell ref="H142:H143"/>
    <mergeCell ref="I142:I143"/>
    <mergeCell ref="O142:O143"/>
    <mergeCell ref="J95:J96"/>
    <mergeCell ref="A146:G149"/>
    <mergeCell ref="K95:K96"/>
    <mergeCell ref="L95:L96"/>
    <mergeCell ref="H128:H129"/>
    <mergeCell ref="I128:I129"/>
    <mergeCell ref="K142:K143"/>
    <mergeCell ref="L142:L143"/>
    <mergeCell ref="M95:M96"/>
    <mergeCell ref="M26:M27"/>
    <mergeCell ref="N26:N27"/>
    <mergeCell ref="O26:O27"/>
    <mergeCell ref="C43:G44"/>
    <mergeCell ref="H43:H44"/>
    <mergeCell ref="I43:I44"/>
    <mergeCell ref="C142:G143"/>
    <mergeCell ref="C63:G63"/>
    <mergeCell ref="J43:J44"/>
    <mergeCell ref="K43:K44"/>
    <mergeCell ref="L43:L44"/>
    <mergeCell ref="M43:M44"/>
    <mergeCell ref="N43:N44"/>
    <mergeCell ref="O43:O44"/>
    <mergeCell ref="H79:H80"/>
    <mergeCell ref="I79:I80"/>
    <mergeCell ref="J79:J80"/>
    <mergeCell ref="K79:K80"/>
    <mergeCell ref="L79:L80"/>
    <mergeCell ref="M79:M80"/>
    <mergeCell ref="N79:N80"/>
    <mergeCell ref="O79:O80"/>
    <mergeCell ref="H95:H96"/>
    <mergeCell ref="I95:I96"/>
    <mergeCell ref="A29:G32"/>
    <mergeCell ref="A33:G35"/>
    <mergeCell ref="A36:G38"/>
    <mergeCell ref="A46:G51"/>
    <mergeCell ref="A135:G137"/>
    <mergeCell ref="O8:O9"/>
    <mergeCell ref="A11:G17"/>
    <mergeCell ref="A18:G21"/>
    <mergeCell ref="J19:P19"/>
    <mergeCell ref="C8:G9"/>
    <mergeCell ref="H8:H9"/>
    <mergeCell ref="I8:I9"/>
    <mergeCell ref="J8:J9"/>
    <mergeCell ref="K8:K9"/>
    <mergeCell ref="L8:L9"/>
    <mergeCell ref="M8:M9"/>
    <mergeCell ref="N8:N9"/>
    <mergeCell ref="A22:O23"/>
    <mergeCell ref="C26:G28"/>
    <mergeCell ref="H26:H27"/>
    <mergeCell ref="I26:I27"/>
    <mergeCell ref="J26:J27"/>
    <mergeCell ref="K26:K27"/>
    <mergeCell ref="L26:L27"/>
    <mergeCell ref="A52:G55"/>
    <mergeCell ref="A56:G58"/>
    <mergeCell ref="A64:G69"/>
    <mergeCell ref="A70:G73"/>
    <mergeCell ref="A74:G76"/>
    <mergeCell ref="A131:G134"/>
    <mergeCell ref="A83:G87"/>
    <mergeCell ref="A88:G90"/>
    <mergeCell ref="A121:G123"/>
    <mergeCell ref="A231:G232"/>
    <mergeCell ref="C79:G81"/>
    <mergeCell ref="C95:G97"/>
    <mergeCell ref="A100:G104"/>
    <mergeCell ref="A105:G107"/>
    <mergeCell ref="C128:G129"/>
    <mergeCell ref="C199:G201"/>
    <mergeCell ref="A207:G209"/>
    <mergeCell ref="C225:G225"/>
    <mergeCell ref="A182:G183"/>
    <mergeCell ref="A227:G230"/>
    <mergeCell ref="C157:G158"/>
  </mergeCells>
  <hyperlinks>
    <hyperlink ref="I3" r:id="rId1" xr:uid="{00000000-0004-0000-0600-000000000000}"/>
  </hyperlinks>
  <pageMargins left="0.23622047244094491" right="0.23622047244094491" top="0.39370078740157483" bottom="0.39370078740157483" header="0.31496062992125984" footer="0.31496062992125984"/>
  <pageSetup paperSize="9" scale="69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Полиуретан PU</vt:lpstr>
      <vt:lpstr>ПВХ PVC</vt:lpstr>
      <vt:lpstr>Ткань PVC-F</vt:lpstr>
      <vt:lpstr>Резина E-600, 700</vt:lpstr>
      <vt:lpstr>POF</vt:lpstr>
      <vt:lpstr>CL</vt:lpstr>
      <vt:lpstr>ШЛАНГИ</vt:lpstr>
    </vt:vector>
  </TitlesOfParts>
  <Company>IF-Service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ifcu09</cp:lastModifiedBy>
  <cp:lastPrinted>2022-03-02T13:15:49Z</cp:lastPrinted>
  <dcterms:created xsi:type="dcterms:W3CDTF">2015-08-17T11:43:40Z</dcterms:created>
  <dcterms:modified xsi:type="dcterms:W3CDTF">2023-04-21T14:24:37Z</dcterms:modified>
</cp:coreProperties>
</file>